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tabRatio="769" firstSheet="5" activeTab="5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财政拨款收支预算总表'!$A$7:$D$35</definedName>
    <definedName name="_xlnm.Print_Area" localSheetId="9">'表八 部门项目支出预算表（其他运转类、特定目标类项目）'!$A$1:$AA$12</definedName>
    <definedName name="_xlnm.Print_Area" localSheetId="3">'表二 部门收入预算表'!$A$1:$T$9</definedName>
    <definedName name="_xlnm.Print_Area" localSheetId="10">'表九 项目支出绩效目标表（本次下达）'!$A$1:$K$9</definedName>
    <definedName name="_xlnm.Print_Area" localSheetId="8">'表七 部门基本支出预算表（人员类、运转类公用经费项目）'!$A$1:$AD$26</definedName>
    <definedName name="_xlnm.Print_Area" localSheetId="4">'表三 部门支出预算表'!$A$1:$W$24</definedName>
    <definedName name="_xlnm.Print_Area" localSheetId="11">'表十 项目支出绩效目标表（另文下达）'!$A$1:$K$9</definedName>
    <definedName name="_xlnm.Print_Area" localSheetId="19">'表十八 部门项目中期规划预算表'!$A$1:$G$9</definedName>
    <definedName name="_xlnm.Print_Area" localSheetId="13">'表十二 部门政府采购预算表'!$A$1:$X$10</definedName>
    <definedName name="_xlnm.Print_Area" localSheetId="17">'表十六 新增资产配置表'!$A$1:$H$10</definedName>
    <definedName name="_xlnm.Print_Area" localSheetId="14">'表十三 部门政府购买服务预算表'!$A$1:$X$11</definedName>
    <definedName name="_xlnm.Print_Area" localSheetId="15">'表十四 对下转移支付预算表'!$A$1:$P$9</definedName>
    <definedName name="_xlnm.Print_Area" localSheetId="16">'表十五 对下转移支付绩效目标表'!$A$1:$K$8</definedName>
    <definedName name="_xlnm.Print_Area" localSheetId="12">'表十一 政府性基金预算支出预算表'!$A$1:$J$12</definedName>
    <definedName name="_xlnm.Print_Area" localSheetId="5">'表四 财政拨款收支预算总表'!$A$1:$D$38</definedName>
    <definedName name="_xlnm.Print_Area" localSheetId="6">'表五 一般公共预算支出预算表（按功能科目分类）'!$A$1:$M$24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<sst xmlns="http://schemas.openxmlformats.org/spreadsheetml/2006/main" count="862" uniqueCount="375">
  <si>
    <t>大理市房地产管理服务中心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</si>
  <si>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</si>
  <si>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</si>
  <si>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</si>
  <si>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</si>
  <si>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</si>
  <si>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</si>
  <si>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</si>
  <si>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</si>
  <si>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</si>
  <si>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</si>
  <si>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</si>
  <si>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</si>
  <si>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</si>
  <si>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</si>
  <si>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</si>
  <si>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</si>
  <si>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</si>
  <si>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</si>
  <si>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</si>
  <si>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</si>
  <si>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</si>
  <si>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</si>
  <si>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</si>
  <si>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</si>
  <si>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</si>
  <si>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</si>
  <si>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</si>
  <si>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</si>
  <si>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</si>
  <si>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</si>
  <si>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</si>
  <si>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</si>
  <si>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</si>
  <si>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</si>
  <si>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</si>
  <si>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</si>
  <si>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</si>
  <si>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</si>
  <si>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</si>
  <si>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</si>
  <si>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</si>
  <si>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</si>
  <si>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</si>
  <si>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</si>
  <si>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</si>
  <si>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</si>
  <si>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</si>
  <si>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</si>
  <si>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</si>
  <si>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</si>
  <si>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</si>
  <si>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</si>
  <si>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</si>
  <si>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</si>
  <si>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</si>
  <si>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</si>
  <si>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</si>
  <si>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</si>
  <si>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</si>
  <si>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</si>
  <si>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</si>
  <si>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</si>
  <si>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</si>
  <si>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</si>
  <si>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</si>
  <si>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</si>
  <si>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</si>
  <si>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</si>
  <si>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</si>
  <si>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</si>
  <si>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</si>
  <si>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</si>
  <si>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</si>
  <si>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</si>
  <si>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</si>
  <si>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</si>
  <si>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</si>
  <si>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</si>
  <si>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</si>
  <si>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</si>
  <si>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</si>
  <si>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</si>
  <si>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</si>
  <si>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</si>
  <si>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</si>
  <si>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</si>
  <si>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</si>
  <si>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</si>
  <si>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</si>
  <si>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</si>
  <si>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</si>
  <si>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</si>
  <si>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</si>
  <si>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</si>
  <si>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</si>
  <si>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120010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</si>
  <si>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</si>
  <si>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</si>
  <si>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</si>
  <si>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</si>
  <si>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</si>
  <si>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</si>
  <si>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</si>
  <si>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</si>
  <si>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</si>
  <si>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</si>
  <si>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</si>
  <si>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</si>
  <si>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</si>
  <si>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</si>
  <si>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</si>
  <si>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</si>
  <si>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</si>
  <si>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</si>
  <si>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</si>
  <si>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</si>
  <si>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</si>
  <si>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</si>
  <si>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</si>
  <si>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</si>
  <si>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</si>
  <si>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</si>
  <si>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</si>
  <si>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</si>
  <si>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</si>
  <si>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</si>
  <si>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</si>
  <si>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</si>
  <si>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</si>
  <si>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</si>
  <si>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</si>
  <si>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</si>
  <si>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</si>
  <si>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</si>
  <si>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22101</t>
  </si>
  <si>
    <t>保障性安居工程支出</t>
  </si>
  <si>
    <t>2210111</t>
  </si>
  <si>
    <t>配租型住房保障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</si>
  <si>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</si>
  <si>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</si>
  <si>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</si>
  <si>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</si>
  <si>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</si>
  <si>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</si>
  <si>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</si>
  <si>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</si>
  <si>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</si>
  <si>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</si>
  <si>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</si>
  <si>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</si>
  <si>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</si>
  <si>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</si>
  <si>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</si>
  <si>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</si>
  <si>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</si>
  <si>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</si>
  <si>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</si>
  <si>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</si>
  <si>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</si>
  <si>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</si>
  <si>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</si>
  <si>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</si>
  <si>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</si>
  <si>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</si>
  <si>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</si>
  <si>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</si>
  <si>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</si>
  <si>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</si>
  <si>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</si>
  <si>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</si>
  <si>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</si>
  <si>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</si>
  <si>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</si>
  <si>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</si>
  <si>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</si>
  <si>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</si>
  <si>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</si>
  <si>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</si>
  <si>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</si>
  <si>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</si>
  <si>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</si>
  <si>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</si>
  <si>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</si>
  <si>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</si>
  <si>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</si>
  <si>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</si>
  <si>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</si>
  <si>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</si>
  <si>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</si>
  <si>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</si>
  <si>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</si>
  <si>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</si>
  <si>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</si>
  <si>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</si>
  <si>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</si>
  <si>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</si>
  <si>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</si>
  <si>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</si>
  <si>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</si>
  <si>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</si>
  <si>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</si>
  <si>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</si>
  <si>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</si>
  <si>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</si>
  <si>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</si>
  <si>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</si>
  <si>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</si>
  <si>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</si>
  <si>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</si>
  <si>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</si>
  <si>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</si>
  <si>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</si>
  <si>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</si>
  <si>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</si>
  <si>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</si>
  <si>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</si>
  <si>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</si>
  <si>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</si>
  <si>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</si>
  <si>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</si>
  <si>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</si>
  <si>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</si>
  <si>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</si>
  <si>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</si>
  <si>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</si>
  <si>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</si>
  <si>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</si>
  <si>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</si>
  <si>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</si>
  <si>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</si>
  <si>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</si>
  <si>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</si>
  <si>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</si>
  <si>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</si>
  <si>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</si>
  <si>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</si>
  <si>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</si>
  <si>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</si>
  <si>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</si>
  <si>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</si>
  <si>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</si>
  <si>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</si>
  <si>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</si>
  <si>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</si>
  <si>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</si>
  <si>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</si>
  <si>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</si>
  <si>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532901210000000017769</t>
  </si>
  <si>
    <t>30113</t>
  </si>
  <si>
    <t>532901210000000017774</t>
  </si>
  <si>
    <t>工会经费</t>
  </si>
  <si>
    <t>30228</t>
  </si>
  <si>
    <t>532901210000000017775</t>
  </si>
  <si>
    <t>其他公用支出</t>
  </si>
  <si>
    <t>30201</t>
  </si>
  <si>
    <t>办公费</t>
  </si>
  <si>
    <t>532901231100001274672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</si>
  <si>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</si>
  <si>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</si>
  <si>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</si>
  <si>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</si>
  <si>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</si>
  <si>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</si>
  <si>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</si>
  <si>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</si>
  <si>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</si>
  <si>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532901231100001274673</t>
  </si>
  <si>
    <t>退休人员公用经费</t>
  </si>
  <si>
    <t>30299</t>
  </si>
  <si>
    <t>其他商品和服务支出</t>
  </si>
  <si>
    <t>532901231100001344386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</si>
  <si>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</si>
  <si>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</si>
  <si>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</si>
  <si>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</si>
  <si>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</si>
  <si>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</si>
  <si>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</si>
  <si>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</si>
  <si>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</si>
  <si>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</si>
  <si>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</si>
  <si>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</si>
  <si>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</si>
  <si>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</si>
  <si>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</si>
  <si>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</si>
  <si>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</si>
  <si>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</si>
  <si>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</si>
  <si>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532901241100002755239</t>
  </si>
  <si>
    <t>2024年城镇低收入家庭住房租赁补贴资金</t>
  </si>
  <si>
    <t>30305</t>
  </si>
  <si>
    <t>生活补助</t>
  </si>
  <si>
    <t>532901241100003136631</t>
  </si>
  <si>
    <t>大财综（2024）34号2024年中央财政城镇保障性安居工程补助资金</t>
  </si>
  <si>
    <t>532901241100003308926</t>
  </si>
  <si>
    <t>大财综（2024）48号2024年保障性租赁住房中央补助资金</t>
  </si>
  <si>
    <t>532901251100003592184</t>
  </si>
  <si>
    <t>2025年大理市直管公房修缮及管理专项资金</t>
  </si>
  <si>
    <t>30213</t>
  </si>
  <si>
    <t>维修（护）费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</si>
  <si>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</si>
  <si>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</si>
  <si>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</si>
  <si>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</si>
  <si>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</si>
  <si>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</si>
  <si>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</si>
  <si>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</si>
  <si>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</si>
  <si>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</si>
  <si>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</si>
  <si>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</si>
  <si>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按时拨付</t>
  </si>
  <si>
    <t>&lt;=</t>
  </si>
  <si>
    <t>2025年12月31日</t>
  </si>
  <si>
    <t>%</t>
  </si>
  <si>
    <t>定性指标</t>
  </si>
  <si>
    <t>效益指标</t>
  </si>
  <si>
    <t>可持续影响</t>
  </si>
  <si>
    <t>可持续性影响</t>
  </si>
  <si>
    <t>&gt;=</t>
  </si>
  <si>
    <t>95</t>
  </si>
  <si>
    <t>满意度指标</t>
  </si>
  <si>
    <t>服务对象满意度</t>
  </si>
  <si>
    <t>服务对象满意</t>
  </si>
  <si>
    <t>90</t>
  </si>
  <si>
    <t>无</t>
  </si>
  <si>
    <t/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</si>
  <si>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</si>
  <si>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</si>
  <si>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</si>
  <si>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</si>
  <si>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</si>
  <si>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</si>
  <si>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</si>
  <si>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</si>
  <si>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</si>
  <si>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</si>
  <si>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单位办公用复印纸</t>
  </si>
  <si>
    <t>A05040101 复印纸</t>
  </si>
  <si>
    <t>箱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</si>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</sst>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68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20"/>
      <name val="方正小标宋_GBK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b/>
      <sz val="9"/>
      <name val="SimSu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" fillId="3" borderId="1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4" borderId="19" applyNumberFormat="0" applyAlignment="0" applyProtection="0">
      <alignment vertical="center"/>
    </xf>
    <xf numFmtId="0" fontId="57" fillId="5" borderId="20" applyNumberFormat="0" applyAlignment="0" applyProtection="0">
      <alignment vertical="center"/>
    </xf>
    <xf numFmtId="0" fontId="58" fillId="5" borderId="19" applyNumberFormat="0" applyAlignment="0" applyProtection="0">
      <alignment vertical="center"/>
    </xf>
    <xf numFmtId="0" fontId="59" fillId="6" borderId="21" applyNumberFormat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35" fillId="0" borderId="0">
      <alignment vertical="center"/>
    </xf>
    <xf numFmtId="0" fontId="11" fillId="0" borderId="0">
      <alignment vertical="top"/>
      <protection locked="0"/>
    </xf>
    <xf numFmtId="0" fontId="35" fillId="0" borderId="0">
      <alignment vertical="center"/>
    </xf>
    <xf numFmtId="0" fontId="35" fillId="0" borderId="0"/>
    <xf numFmtId="0" fontId="67" fillId="0" borderId="0">
      <alignment vertical="top"/>
      <protection locked="0"/>
    </xf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49" fontId="11" fillId="0" borderId="2">
      <alignment horizontal="left" vertical="center" wrapText="1"/>
    </xf>
  </cellStyleXfs>
  <cellXfs count="241">
    <xf numFmtId="0" fontId="0" fillId="0" borderId="0" xfId="0"/>
    <xf numFmtId="0" fontId="1" fillId="0" borderId="0" xfId="0" applyFont="1" applyFill="1" applyBorder="1" applyAlignment="1"/>
    <xf numFmtId="0" fontId="2" fillId="0" borderId="0" xfId="55" applyFont="1" applyFill="1" applyBorder="1" applyAlignment="1" applyProtection="1"/>
    <xf numFmtId="49" fontId="3" fillId="0" borderId="0" xfId="55" applyNumberFormat="1" applyFont="1" applyFill="1" applyBorder="1" applyAlignment="1" applyProtection="1"/>
    <xf numFmtId="0" fontId="3" fillId="0" borderId="0" xfId="55" applyFont="1" applyFill="1" applyBorder="1" applyAlignment="1" applyProtection="1"/>
    <xf numFmtId="0" fontId="3" fillId="0" borderId="0" xfId="55" applyFont="1" applyFill="1" applyBorder="1" applyAlignment="1" applyProtection="1">
      <alignment horizontal="right" vertical="center"/>
      <protection locked="0"/>
    </xf>
    <xf numFmtId="0" fontId="4" fillId="0" borderId="0" xfId="55" applyFont="1" applyFill="1" applyBorder="1" applyAlignment="1" applyProtection="1">
      <alignment horizontal="center" vertical="center"/>
    </xf>
    <xf numFmtId="0" fontId="5" fillId="0" borderId="0" xfId="55" applyFont="1" applyFill="1" applyBorder="1" applyAlignment="1" applyProtection="1">
      <alignment vertical="center"/>
      <protection locked="0"/>
    </xf>
    <xf numFmtId="0" fontId="5" fillId="0" borderId="0" xfId="55" applyFont="1" applyFill="1" applyBorder="1" applyAlignment="1" applyProtection="1">
      <alignment vertical="center"/>
    </xf>
    <xf numFmtId="0" fontId="5" fillId="0" borderId="0" xfId="55" applyFont="1" applyFill="1" applyBorder="1" applyAlignment="1" applyProtection="1"/>
    <xf numFmtId="0" fontId="5" fillId="0" borderId="0" xfId="55" applyFont="1" applyFill="1" applyBorder="1" applyAlignment="1" applyProtection="1">
      <alignment horizontal="center" vertical="center"/>
      <protection locked="0"/>
    </xf>
    <xf numFmtId="0" fontId="5" fillId="0" borderId="1" xfId="55" applyFont="1" applyFill="1" applyBorder="1" applyAlignment="1" applyProtection="1">
      <alignment horizontal="center" vertical="center" wrapText="1"/>
      <protection locked="0"/>
    </xf>
    <xf numFmtId="0" fontId="5" fillId="0" borderId="1" xfId="55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/>
    </xf>
    <xf numFmtId="0" fontId="3" fillId="0" borderId="1" xfId="55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9" fontId="6" fillId="0" borderId="2" xfId="62" applyNumberFormat="1" applyFont="1" applyBorder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55" applyFont="1" applyFill="1" applyBorder="1" applyAlignment="1" applyProtection="1">
      <alignment horizontal="center" vertical="center"/>
    </xf>
    <xf numFmtId="0" fontId="10" fillId="0" borderId="1" xfId="55" applyFont="1" applyFill="1" applyBorder="1" applyAlignment="1" applyProtection="1">
      <alignment horizontal="center" vertical="center" wrapText="1"/>
    </xf>
    <xf numFmtId="0" fontId="11" fillId="0" borderId="1" xfId="55" applyFont="1" applyFill="1" applyBorder="1" applyAlignment="1" applyProtection="1">
      <alignment vertical="center" wrapText="1"/>
      <protection locked="0"/>
    </xf>
    <xf numFmtId="0" fontId="10" fillId="0" borderId="1" xfId="55" applyFont="1" applyFill="1" applyBorder="1" applyAlignment="1" applyProtection="1">
      <alignment vertical="center" wrapText="1"/>
    </xf>
    <xf numFmtId="0" fontId="12" fillId="0" borderId="1" xfId="55" applyFont="1" applyFill="1" applyBorder="1" applyAlignment="1" applyProtection="1">
      <alignment horizontal="right" vertical="center" wrapText="1"/>
    </xf>
    <xf numFmtId="0" fontId="13" fillId="0" borderId="1" xfId="55" applyFont="1" applyFill="1" applyBorder="1" applyAlignment="1" applyProtection="1">
      <alignment horizontal="center" vertical="center" wrapText="1"/>
      <protection locked="0"/>
    </xf>
    <xf numFmtId="0" fontId="14" fillId="0" borderId="1" xfId="55" applyFont="1" applyFill="1" applyBorder="1" applyAlignment="1" applyProtection="1">
      <alignment horizontal="left" vertical="center"/>
    </xf>
    <xf numFmtId="0" fontId="12" fillId="0" borderId="1" xfId="55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protection locked="0"/>
    </xf>
    <xf numFmtId="0" fontId="3" fillId="0" borderId="1" xfId="55" applyFont="1" applyFill="1" applyBorder="1" applyAlignment="1" applyProtection="1">
      <alignment horizontal="center" vertical="center"/>
      <protection locked="0"/>
    </xf>
    <xf numFmtId="0" fontId="2" fillId="0" borderId="0" xfId="61" applyFill="1" applyAlignment="1" applyProtection="1">
      <alignment vertical="center"/>
    </xf>
    <xf numFmtId="0" fontId="2" fillId="0" borderId="0" xfId="61" applyFill="1" applyAlignment="1" applyProtection="1">
      <alignment vertical="center"/>
      <protection locked="0"/>
    </xf>
    <xf numFmtId="0" fontId="15" fillId="0" borderId="0" xfId="61" applyNumberFormat="1" applyFont="1" applyFill="1" applyBorder="1" applyAlignment="1" applyProtection="1">
      <alignment horizontal="right" vertical="center"/>
    </xf>
    <xf numFmtId="0" fontId="16" fillId="0" borderId="0" xfId="61" applyNumberFormat="1" applyFont="1" applyFill="1" applyBorder="1" applyAlignment="1" applyProtection="1">
      <alignment horizontal="center" vertical="center"/>
    </xf>
    <xf numFmtId="0" fontId="17" fillId="0" borderId="0" xfId="61" applyNumberFormat="1" applyFont="1" applyFill="1" applyBorder="1" applyAlignment="1" applyProtection="1">
      <alignment horizontal="left" vertical="center"/>
    </xf>
    <xf numFmtId="0" fontId="18" fillId="0" borderId="3" xfId="61" applyFont="1" applyFill="1" applyBorder="1" applyAlignment="1" applyProtection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53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wrapText="1"/>
      <protection locked="0"/>
    </xf>
    <xf numFmtId="0" fontId="15" fillId="0" borderId="1" xfId="53" applyFont="1" applyFill="1" applyBorder="1" applyAlignment="1" applyProtection="1">
      <alignment vertical="center" wrapText="1"/>
      <protection locked="0"/>
    </xf>
    <xf numFmtId="177" fontId="15" fillId="0" borderId="1" xfId="53" applyNumberFormat="1" applyFont="1" applyFill="1" applyBorder="1" applyAlignment="1" applyProtection="1">
      <alignment horizontal="center" vertical="center" wrapText="1"/>
      <protection locked="0"/>
    </xf>
    <xf numFmtId="177" fontId="20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56" applyFont="1" applyFill="1" applyBorder="1" applyAlignment="1" applyProtection="1">
      <alignment horizontal="left" vertical="center" wrapText="1"/>
      <protection locked="0"/>
    </xf>
    <xf numFmtId="0" fontId="15" fillId="0" borderId="1" xfId="53" applyFont="1" applyFill="1" applyBorder="1" applyAlignment="1" applyProtection="1">
      <alignment horizontal="left" vertical="center" wrapText="1" indent="1"/>
      <protection locked="0"/>
    </xf>
    <xf numFmtId="0" fontId="21" fillId="0" borderId="4" xfId="56" applyFont="1" applyFill="1" applyBorder="1" applyAlignment="1" applyProtection="1">
      <alignment horizontal="center" vertical="center" wrapText="1"/>
      <protection locked="0"/>
    </xf>
    <xf numFmtId="0" fontId="21" fillId="0" borderId="5" xfId="56" applyFont="1" applyFill="1" applyBorder="1" applyAlignment="1" applyProtection="1">
      <alignment horizontal="center" vertical="center" wrapText="1"/>
      <protection locked="0"/>
    </xf>
    <xf numFmtId="0" fontId="21" fillId="0" borderId="6" xfId="56" applyFont="1" applyFill="1" applyBorder="1" applyAlignment="1" applyProtection="1">
      <alignment horizontal="center" vertical="center" wrapText="1"/>
      <protection locked="0"/>
    </xf>
    <xf numFmtId="0" fontId="11" fillId="0" borderId="0" xfId="56" applyFont="1" applyFill="1" applyBorder="1" applyAlignment="1" applyProtection="1">
      <alignment vertical="top"/>
    </xf>
    <xf numFmtId="0" fontId="18" fillId="0" borderId="0" xfId="56" applyFont="1" applyFill="1" applyBorder="1" applyAlignment="1" applyProtection="1">
      <alignment vertical="top"/>
    </xf>
    <xf numFmtId="0" fontId="11" fillId="0" borderId="0" xfId="56" applyFont="1" applyFill="1" applyBorder="1" applyAlignment="1" applyProtection="1">
      <alignment vertical="top"/>
      <protection locked="0"/>
    </xf>
    <xf numFmtId="0" fontId="2" fillId="0" borderId="0" xfId="56" applyFont="1" applyFill="1" applyBorder="1" applyAlignment="1" applyProtection="1">
      <alignment vertical="center"/>
    </xf>
    <xf numFmtId="0" fontId="22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/>
    </xf>
    <xf numFmtId="0" fontId="18" fillId="0" borderId="0" xfId="56" applyFont="1" applyFill="1" applyBorder="1" applyAlignment="1" applyProtection="1">
      <alignment vertical="center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left" vertical="center"/>
      <protection locked="0"/>
    </xf>
    <xf numFmtId="0" fontId="10" fillId="0" borderId="1" xfId="56" applyFont="1" applyFill="1" applyBorder="1" applyAlignment="1" applyProtection="1">
      <alignment horizontal="left" vertical="center" wrapText="1" indent="2"/>
      <protection locked="0"/>
    </xf>
    <xf numFmtId="0" fontId="10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23" fillId="0" borderId="0" xfId="56" applyFont="1" applyFill="1" applyBorder="1" applyAlignment="1" applyProtection="1">
      <alignment horizontal="center" vertical="center" wrapText="1"/>
    </xf>
    <xf numFmtId="0" fontId="23" fillId="0" borderId="0" xfId="56" applyFont="1" applyFill="1" applyBorder="1" applyAlignment="1" applyProtection="1">
      <alignment horizontal="center" vertical="center"/>
    </xf>
    <xf numFmtId="0" fontId="18" fillId="0" borderId="0" xfId="56" applyFont="1" applyFill="1" applyBorder="1" applyAlignment="1" applyProtection="1">
      <alignment horizontal="left" vertical="center" wrapText="1"/>
    </xf>
    <xf numFmtId="0" fontId="18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>
      <alignment horizontal="right" wrapText="1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49" fontId="18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/>
      <protection locked="0"/>
    </xf>
    <xf numFmtId="0" fontId="18" fillId="0" borderId="5" xfId="56" applyFont="1" applyFill="1" applyBorder="1" applyAlignment="1" applyProtection="1">
      <alignment horizontal="center" vertical="center"/>
      <protection locked="0"/>
    </xf>
    <xf numFmtId="49" fontId="18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6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Fill="1" applyBorder="1" applyAlignment="1">
      <alignment horizontal="center" vertical="center"/>
    </xf>
    <xf numFmtId="0" fontId="18" fillId="0" borderId="1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 shrinkToFit="1"/>
      <protection locked="0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left" vertical="center" wrapText="1"/>
      <protection locked="0"/>
    </xf>
    <xf numFmtId="177" fontId="12" fillId="0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0" xfId="56" applyFont="1" applyFill="1" applyBorder="1" applyAlignment="1" applyProtection="1"/>
    <xf numFmtId="0" fontId="18" fillId="0" borderId="3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56" applyFont="1" applyFill="1" applyBorder="1" applyAlignment="1" applyProtection="1"/>
    <xf numFmtId="0" fontId="3" fillId="0" borderId="0" xfId="56" applyFont="1" applyFill="1" applyBorder="1" applyAlignment="1" applyProtection="1">
      <alignment wrapText="1"/>
    </xf>
    <xf numFmtId="0" fontId="22" fillId="0" borderId="0" xfId="56" applyFont="1" applyFill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</xf>
    <xf numFmtId="0" fontId="5" fillId="0" borderId="0" xfId="56" applyFont="1" applyFill="1" applyBorder="1" applyAlignment="1" applyProtection="1"/>
    <xf numFmtId="0" fontId="5" fillId="0" borderId="0" xfId="56" applyFont="1" applyFill="1" applyBorder="1" applyAlignment="1" applyProtection="1">
      <alignment wrapText="1"/>
    </xf>
    <xf numFmtId="0" fontId="5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 wrapText="1"/>
    </xf>
    <xf numFmtId="0" fontId="5" fillId="0" borderId="10" xfId="56" applyFont="1" applyFill="1" applyBorder="1" applyAlignment="1" applyProtection="1">
      <alignment horizontal="center" vertical="center" wrapText="1"/>
      <protection locked="0"/>
    </xf>
    <xf numFmtId="0" fontId="5" fillId="0" borderId="8" xfId="56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 shrinkToFit="1"/>
      <protection locked="0"/>
    </xf>
    <xf numFmtId="0" fontId="3" fillId="0" borderId="1" xfId="56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 applyProtection="1">
      <alignment horizontal="left" vertical="center"/>
      <protection locked="0"/>
    </xf>
    <xf numFmtId="177" fontId="9" fillId="0" borderId="1" xfId="56" applyNumberFormat="1" applyFont="1" applyFill="1" applyBorder="1" applyAlignment="1" applyProtection="1">
      <alignment horizontal="right" vertical="center"/>
      <protection locked="0"/>
    </xf>
    <xf numFmtId="0" fontId="25" fillId="0" borderId="1" xfId="56" applyFont="1" applyFill="1" applyBorder="1" applyAlignment="1" applyProtection="1">
      <alignment horizontal="center" vertical="center"/>
      <protection locked="0"/>
    </xf>
    <xf numFmtId="177" fontId="26" fillId="0" borderId="1" xfId="56" applyNumberFormat="1" applyFont="1" applyFill="1" applyBorder="1" applyAlignment="1" applyProtection="1">
      <alignment horizontal="right"/>
      <protection locked="0"/>
    </xf>
    <xf numFmtId="0" fontId="11" fillId="0" borderId="0" xfId="56" applyFont="1" applyFill="1" applyBorder="1" applyAlignment="1" applyProtection="1">
      <alignment vertical="top" wrapText="1"/>
    </xf>
    <xf numFmtId="0" fontId="2" fillId="0" borderId="0" xfId="56" applyFont="1" applyFill="1" applyBorder="1" applyAlignment="1" applyProtection="1">
      <alignment wrapText="1"/>
    </xf>
    <xf numFmtId="0" fontId="18" fillId="0" borderId="0" xfId="56" applyFont="1" applyFill="1" applyBorder="1" applyAlignment="1" applyProtection="1">
      <alignment vertical="top" wrapText="1"/>
    </xf>
    <xf numFmtId="0" fontId="5" fillId="0" borderId="5" xfId="56" applyFont="1" applyFill="1" applyBorder="1" applyAlignment="1" applyProtection="1">
      <alignment horizontal="center" vertical="center" wrapText="1"/>
    </xf>
    <xf numFmtId="0" fontId="5" fillId="0" borderId="7" xfId="56" applyFont="1" applyFill="1" applyBorder="1" applyAlignment="1" applyProtection="1">
      <alignment horizontal="center" vertical="center" wrapText="1"/>
    </xf>
    <xf numFmtId="0" fontId="5" fillId="0" borderId="8" xfId="56" applyFont="1" applyFill="1" applyBorder="1" applyAlignment="1" applyProtection="1">
      <alignment horizontal="center" vertical="center" wrapText="1"/>
    </xf>
    <xf numFmtId="177" fontId="27" fillId="0" borderId="1" xfId="56" applyNumberFormat="1" applyFont="1" applyFill="1" applyBorder="1" applyAlignment="1" applyProtection="1">
      <alignment horizontal="right" vertical="top"/>
      <protection locked="0"/>
    </xf>
    <xf numFmtId="0" fontId="10" fillId="0" borderId="0" xfId="56" applyFont="1" applyFill="1" applyBorder="1" applyAlignment="1" applyProtection="1">
      <alignment horizontal="right" vertical="center" wrapText="1"/>
    </xf>
    <xf numFmtId="0" fontId="5" fillId="0" borderId="0" xfId="56" applyFont="1" applyFill="1" applyAlignment="1" applyProtection="1">
      <alignment horizontal="center" vertical="center" wrapText="1"/>
    </xf>
    <xf numFmtId="0" fontId="5" fillId="0" borderId="6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22" fillId="0" borderId="0" xfId="56" applyFont="1" applyFill="1" applyBorder="1" applyAlignment="1" applyProtection="1">
      <alignment horizontal="center" vertical="center" wrapText="1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0" fillId="0" borderId="0" xfId="6" applyFont="1" applyFill="1" applyBorder="1" applyAlignment="1" applyProtection="1">
      <alignment horizontal="center" vertical="center"/>
    </xf>
    <xf numFmtId="0" fontId="5" fillId="0" borderId="0" xfId="56" applyFont="1" applyFill="1" applyAlignment="1" applyProtection="1">
      <alignment horizontal="center" vertical="center"/>
    </xf>
    <xf numFmtId="49" fontId="2" fillId="0" borderId="0" xfId="56" applyNumberFormat="1" applyFont="1" applyFill="1" applyBorder="1" applyAlignment="1" applyProtection="1">
      <protection locked="0"/>
    </xf>
    <xf numFmtId="49" fontId="31" fillId="0" borderId="0" xfId="56" applyNumberFormat="1" applyFont="1" applyFill="1" applyBorder="1" applyAlignment="1" applyProtection="1"/>
    <xf numFmtId="0" fontId="31" fillId="0" borderId="0" xfId="56" applyFont="1" applyFill="1" applyBorder="1" applyAlignment="1" applyProtection="1">
      <alignment horizontal="right"/>
    </xf>
    <xf numFmtId="0" fontId="3" fillId="0" borderId="0" xfId="56" applyFont="1" applyFill="1" applyBorder="1" applyAlignment="1" applyProtection="1">
      <alignment horizontal="right"/>
    </xf>
    <xf numFmtId="0" fontId="5" fillId="0" borderId="3" xfId="56" applyFont="1" applyFill="1" applyBorder="1" applyAlignment="1" applyProtection="1">
      <alignment horizontal="left" vertical="center"/>
    </xf>
    <xf numFmtId="0" fontId="5" fillId="0" borderId="3" xfId="56" applyFont="1" applyFill="1" applyBorder="1" applyAlignment="1" applyProtection="1">
      <alignment vertical="center"/>
    </xf>
    <xf numFmtId="0" fontId="5" fillId="0" borderId="0" xfId="56" applyFont="1" applyFill="1" applyBorder="1" applyAlignment="1" applyProtection="1">
      <alignment horizontal="right"/>
    </xf>
    <xf numFmtId="0" fontId="5" fillId="0" borderId="0" xfId="56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56" applyFont="1" applyFill="1" applyBorder="1" applyAlignment="1" applyProtection="1">
      <alignment horizontal="center" vertical="center"/>
      <protection locked="0"/>
    </xf>
    <xf numFmtId="0" fontId="5" fillId="0" borderId="8" xfId="56" applyFont="1" applyFill="1" applyBorder="1" applyAlignment="1" applyProtection="1">
      <alignment horizontal="center" vertical="center"/>
      <protection locked="0"/>
    </xf>
    <xf numFmtId="49" fontId="5" fillId="0" borderId="1" xfId="56" applyNumberFormat="1" applyFont="1" applyFill="1" applyBorder="1" applyAlignment="1" applyProtection="1">
      <alignment horizontal="center" vertical="center"/>
      <protection locked="0"/>
    </xf>
    <xf numFmtId="49" fontId="3" fillId="0" borderId="1" xfId="56" applyNumberFormat="1" applyFont="1" applyFill="1" applyBorder="1" applyAlignment="1" applyProtection="1">
      <alignment horizontal="center" vertical="center"/>
      <protection locked="0"/>
    </xf>
    <xf numFmtId="177" fontId="3" fillId="0" borderId="1" xfId="56" applyNumberFormat="1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 applyProtection="1">
      <alignment horizontal="left" vertical="center" wrapText="1" indent="4"/>
      <protection locked="0"/>
    </xf>
    <xf numFmtId="177" fontId="3" fillId="0" borderId="1" xfId="56" applyNumberFormat="1" applyFont="1" applyFill="1" applyBorder="1" applyAlignment="1" applyProtection="1">
      <alignment horizontal="right" vertical="center"/>
      <protection locked="0"/>
    </xf>
    <xf numFmtId="177" fontId="3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3" fillId="0" borderId="4" xfId="56" applyFont="1" applyFill="1" applyBorder="1" applyAlignment="1" applyProtection="1">
      <alignment horizontal="center" vertical="center"/>
      <protection locked="0"/>
    </xf>
    <xf numFmtId="0" fontId="13" fillId="0" borderId="5" xfId="56" applyFont="1" applyFill="1" applyBorder="1" applyAlignment="1" applyProtection="1">
      <alignment horizontal="center" vertical="center"/>
      <protection locked="0"/>
    </xf>
    <xf numFmtId="0" fontId="13" fillId="0" borderId="6" xfId="56" applyFont="1" applyFill="1" applyBorder="1" applyAlignment="1" applyProtection="1">
      <alignment horizontal="center" vertical="center"/>
      <protection locked="0"/>
    </xf>
    <xf numFmtId="177" fontId="32" fillId="0" borderId="1" xfId="56" applyNumberFormat="1" applyFont="1" applyFill="1" applyBorder="1" applyAlignment="1" applyProtection="1">
      <alignment horizontal="right" vertical="center"/>
      <protection locked="0"/>
    </xf>
    <xf numFmtId="177" fontId="3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56" applyFont="1" applyFill="1" applyBorder="1" applyAlignment="1" applyProtection="1">
      <alignment vertical="top"/>
    </xf>
    <xf numFmtId="0" fontId="10" fillId="0" borderId="1" xfId="56" applyFont="1" applyFill="1" applyBorder="1" applyAlignment="1" applyProtection="1">
      <alignment horizontal="left" vertical="center" wrapText="1" indent="4"/>
      <protection locked="0"/>
    </xf>
    <xf numFmtId="0" fontId="10" fillId="0" borderId="1" xfId="56" applyFont="1" applyFill="1" applyBorder="1" applyAlignment="1" applyProtection="1">
      <alignment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0" xfId="56" applyNumberFormat="1" applyFont="1" applyFill="1" applyBorder="1" applyAlignment="1" applyProtection="1"/>
    <xf numFmtId="49" fontId="34" fillId="0" borderId="2" xfId="62" applyNumberFormat="1" applyFont="1" applyBorder="1" applyProtection="1">
      <alignment horizontal="left" vertical="center" wrapText="1"/>
      <protection locked="0"/>
    </xf>
    <xf numFmtId="49" fontId="3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 wrapText="1"/>
      <protection locked="0"/>
    </xf>
    <xf numFmtId="0" fontId="5" fillId="0" borderId="6" xfId="56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right" vertical="center"/>
      <protection locked="0"/>
    </xf>
    <xf numFmtId="176" fontId="27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0" xfId="56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 applyProtection="1">
      <alignment horizontal="center" vertical="center"/>
    </xf>
    <xf numFmtId="49" fontId="11" fillId="0" borderId="2" xfId="62" applyNumberFormat="1" applyFont="1" applyBorder="1" applyProtection="1">
      <alignment horizontal="left" vertical="center" wrapText="1"/>
      <protection locked="0"/>
    </xf>
    <xf numFmtId="0" fontId="2" fillId="0" borderId="0" xfId="56" applyFont="1" applyFill="1" applyBorder="1" applyAlignment="1" applyProtection="1">
      <alignment wrapText="1"/>
      <protection locked="0"/>
    </xf>
    <xf numFmtId="49" fontId="2" fillId="0" borderId="0" xfId="56" applyNumberFormat="1" applyFont="1" applyFill="1" applyBorder="1" applyAlignment="1" applyProtection="1"/>
    <xf numFmtId="49" fontId="18" fillId="0" borderId="0" xfId="56" applyNumberFormat="1" applyFont="1" applyFill="1" applyBorder="1" applyAlignment="1" applyProtection="1"/>
    <xf numFmtId="49" fontId="5" fillId="0" borderId="7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56" applyFont="1" applyFill="1" applyBorder="1" applyAlignment="1" applyProtection="1">
      <alignment horizontal="right" vertical="center" wrapText="1"/>
    </xf>
    <xf numFmtId="0" fontId="5" fillId="0" borderId="3" xfId="56" applyFont="1" applyFill="1" applyBorder="1" applyAlignment="1" applyProtection="1">
      <alignment horizontal="center" vertical="center" wrapText="1"/>
    </xf>
    <xf numFmtId="0" fontId="35" fillId="0" borderId="0" xfId="56" applyFont="1" applyFill="1" applyBorder="1" applyAlignment="1" applyProtection="1">
      <alignment horizontal="center"/>
    </xf>
    <xf numFmtId="0" fontId="35" fillId="0" borderId="0" xfId="56" applyFont="1" applyFill="1" applyBorder="1" applyAlignment="1" applyProtection="1">
      <alignment horizontal="center" wrapText="1"/>
    </xf>
    <xf numFmtId="0" fontId="35" fillId="0" borderId="0" xfId="56" applyFont="1" applyFill="1" applyBorder="1" applyAlignment="1" applyProtection="1">
      <alignment wrapText="1"/>
    </xf>
    <xf numFmtId="0" fontId="35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center" wrapText="1"/>
    </xf>
    <xf numFmtId="0" fontId="2" fillId="0" borderId="0" xfId="56" applyFont="1" applyFill="1" applyBorder="1" applyAlignment="1" applyProtection="1">
      <alignment horizontal="right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10" fillId="0" borderId="0" xfId="56" applyFont="1" applyFill="1" applyBorder="1" applyAlignment="1" applyProtection="1">
      <alignment horizontal="left" vertical="center"/>
      <protection locked="0"/>
    </xf>
    <xf numFmtId="0" fontId="38" fillId="0" borderId="3" xfId="50" applyFont="1" applyFill="1" applyBorder="1" applyAlignment="1" applyProtection="1">
      <alignment horizontal="center" vertical="center"/>
    </xf>
    <xf numFmtId="0" fontId="18" fillId="0" borderId="9" xfId="56" applyFont="1" applyFill="1" applyBorder="1" applyAlignment="1" applyProtection="1">
      <alignment horizontal="center" vertical="center" wrapText="1"/>
    </xf>
    <xf numFmtId="0" fontId="5" fillId="0" borderId="9" xfId="56" applyFont="1" applyFill="1" applyBorder="1" applyAlignment="1" applyProtection="1">
      <alignment horizontal="center" vertical="center"/>
    </xf>
    <xf numFmtId="0" fontId="5" fillId="0" borderId="11" xfId="56" applyFont="1" applyFill="1" applyBorder="1" applyAlignment="1" applyProtection="1">
      <alignment horizontal="center" vertical="center"/>
    </xf>
    <xf numFmtId="0" fontId="5" fillId="0" borderId="12" xfId="56" applyFont="1" applyFill="1" applyBorder="1" applyAlignment="1" applyProtection="1">
      <alignment horizontal="center" vertical="center"/>
    </xf>
    <xf numFmtId="0" fontId="5" fillId="0" borderId="13" xfId="56" applyFont="1" applyFill="1" applyBorder="1" applyAlignment="1" applyProtection="1">
      <alignment horizontal="center" vertical="center"/>
    </xf>
    <xf numFmtId="0" fontId="5" fillId="0" borderId="14" xfId="56" applyFont="1" applyFill="1" applyBorder="1" applyAlignment="1" applyProtection="1">
      <alignment horizontal="center" vertical="center" wrapText="1"/>
    </xf>
    <xf numFmtId="0" fontId="5" fillId="0" borderId="14" xfId="56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 applyProtection="1">
      <alignment horizontal="center" vertical="center"/>
    </xf>
    <xf numFmtId="0" fontId="11" fillId="0" borderId="2" xfId="56" applyFont="1" applyFill="1" applyBorder="1" applyAlignment="1" applyProtection="1">
      <alignment horizontal="center" vertical="center" wrapText="1"/>
    </xf>
    <xf numFmtId="0" fontId="11" fillId="0" borderId="11" xfId="56" applyFont="1" applyFill="1" applyBorder="1" applyAlignment="1" applyProtection="1">
      <alignment horizontal="center" vertical="center" wrapText="1"/>
    </xf>
    <xf numFmtId="177" fontId="39" fillId="0" borderId="1" xfId="56" applyNumberFormat="1" applyFont="1" applyFill="1" applyBorder="1" applyAlignment="1" applyProtection="1">
      <alignment horizontal="right" vertical="center"/>
      <protection locked="0"/>
    </xf>
    <xf numFmtId="4" fontId="10" fillId="0" borderId="0" xfId="56" applyNumberFormat="1" applyFont="1" applyFill="1" applyBorder="1" applyAlignment="1" applyProtection="1">
      <alignment horizontal="right" vertical="center"/>
    </xf>
    <xf numFmtId="4" fontId="11" fillId="0" borderId="0" xfId="56" applyNumberFormat="1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>
      <alignment vertical="top"/>
    </xf>
    <xf numFmtId="49" fontId="10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2"/>
    </xf>
    <xf numFmtId="0" fontId="32" fillId="0" borderId="2" xfId="0" applyFont="1" applyFill="1" applyBorder="1" applyAlignment="1">
      <alignment horizontal="center" vertical="center"/>
    </xf>
    <xf numFmtId="0" fontId="3" fillId="0" borderId="0" xfId="56" applyFont="1" applyFill="1" applyBorder="1" applyAlignment="1" applyProtection="1">
      <alignment vertical="center"/>
    </xf>
    <xf numFmtId="0" fontId="25" fillId="0" borderId="0" xfId="56" applyFont="1" applyFill="1" applyBorder="1" applyAlignment="1" applyProtection="1">
      <alignment horizontal="center" vertical="center"/>
    </xf>
    <xf numFmtId="0" fontId="21" fillId="0" borderId="1" xfId="56" applyFont="1" applyFill="1" applyBorder="1" applyAlignment="1" applyProtection="1">
      <alignment vertical="center"/>
      <protection locked="0"/>
    </xf>
    <xf numFmtId="0" fontId="21" fillId="0" borderId="1" xfId="56" applyFont="1" applyFill="1" applyBorder="1" applyAlignment="1" applyProtection="1">
      <alignment horizontal="left" vertical="center"/>
      <protection locked="0"/>
    </xf>
    <xf numFmtId="0" fontId="3" fillId="0" borderId="1" xfId="56" applyFont="1" applyFill="1" applyBorder="1" applyAlignment="1" applyProtection="1">
      <alignment vertical="center"/>
      <protection locked="0"/>
    </xf>
    <xf numFmtId="0" fontId="13" fillId="0" borderId="1" xfId="56" applyFont="1" applyFill="1" applyBorder="1" applyAlignment="1" applyProtection="1">
      <alignment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21" fillId="0" borderId="1" xfId="56" applyFont="1" applyFill="1" applyBorder="1" applyAlignment="1" applyProtection="1">
      <alignment horizontal="center" vertical="center"/>
      <protection locked="0"/>
    </xf>
    <xf numFmtId="0" fontId="5" fillId="0" borderId="0" xfId="56" applyFont="1" applyFill="1" applyBorder="1" applyAlignment="1" applyProtection="1">
      <alignment horizontal="left" vertical="center" wrapText="1"/>
    </xf>
    <xf numFmtId="0" fontId="5" fillId="0" borderId="15" xfId="56" applyFont="1" applyFill="1" applyBorder="1" applyAlignment="1" applyProtection="1">
      <alignment horizontal="center" vertical="center" wrapText="1"/>
      <protection locked="0"/>
    </xf>
    <xf numFmtId="0" fontId="5" fillId="0" borderId="6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wrapText="1"/>
    </xf>
    <xf numFmtId="49" fontId="34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4" fillId="0" borderId="2" xfId="0" applyNumberFormat="1" applyFont="1" applyFill="1" applyBorder="1" applyAlignment="1" applyProtection="1">
      <alignment horizontal="left" vertical="center" wrapText="1" indent="2"/>
      <protection locked="0"/>
    </xf>
    <xf numFmtId="49" fontId="4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top" wrapText="1"/>
      <protection locked="0"/>
    </xf>
    <xf numFmtId="0" fontId="41" fillId="0" borderId="0" xfId="56" applyFont="1" applyFill="1" applyBorder="1" applyAlignment="1" applyProtection="1">
      <alignment vertical="top"/>
    </xf>
    <xf numFmtId="0" fontId="10" fillId="0" borderId="0" xfId="56" applyFont="1" applyFill="1" applyBorder="1" applyAlignment="1" applyProtection="1">
      <alignment horizontal="right"/>
    </xf>
    <xf numFmtId="0" fontId="22" fillId="0" borderId="0" xfId="56" applyFont="1" applyFill="1" applyBorder="1" applyAlignment="1" applyProtection="1">
      <alignment horizontal="center" vertical="top"/>
    </xf>
    <xf numFmtId="0" fontId="3" fillId="0" borderId="1" xfId="56" applyFont="1" applyFill="1" applyBorder="1" applyAlignment="1" applyProtection="1">
      <alignment horizontal="left" vertical="center" indent="1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42" fillId="0" borderId="2" xfId="0" applyFont="1" applyBorder="1" applyAlignment="1">
      <alignment horizontal="left" vertical="center"/>
    </xf>
    <xf numFmtId="0" fontId="43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Fill="1" applyAlignment="1" applyProtection="1">
      <alignment horizontal="center" vertical="center"/>
    </xf>
    <xf numFmtId="0" fontId="45" fillId="0" borderId="0" xfId="0" applyFont="1" applyFill="1" applyAlignment="1" applyProtection="1">
      <alignment horizontal="left" vertical="center"/>
    </xf>
    <xf numFmtId="0" fontId="46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7" fillId="0" borderId="0" xfId="0" applyFont="1" applyFill="1" applyAlignment="1">
      <alignment horizontal="center" vertical="center"/>
    </xf>
    <xf numFmtId="49" fontId="34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2" sqref="A2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39"/>
    </row>
    <row r="2" ht="57" customHeight="1" spans="1:1">
      <c r="A2" s="240" t="s">
        <v>0</v>
      </c>
    </row>
    <row r="3" ht="57" customHeight="1" spans="1:1">
      <c r="A3" s="240" t="s">
        <v>1</v>
      </c>
    </row>
    <row r="4" ht="169.5" customHeight="1" spans="1:1">
      <c r="A4" s="239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2"/>
  <sheetViews>
    <sheetView showZeros="0" view="pageBreakPreview" zoomScaleNormal="85" workbookViewId="0">
      <pane xSplit="3" ySplit="7" topLeftCell="Q8" activePane="bottomRight" state="frozen"/>
      <selection/>
      <selection pane="topRight"/>
      <selection pane="bottomLeft"/>
      <selection pane="bottomRight" activeCell="J4" sqref="J4:U4"/>
    </sheetView>
  </sheetViews>
  <sheetFormatPr defaultColWidth="9.13888888888889" defaultRowHeight="14.25" customHeight="1"/>
  <cols>
    <col min="1" max="1" width="15.712962962963" style="32" customWidth="1"/>
    <col min="2" max="2" width="26.2222222222222" style="32" customWidth="1"/>
    <col min="3" max="3" width="25.5555555555556" style="32" customWidth="1"/>
    <col min="4" max="8" width="15.712962962963" style="32" customWidth="1"/>
    <col min="9" max="27" width="12.712962962963" style="32" customWidth="1"/>
    <col min="28" max="16384" width="9.13888888888889" style="32"/>
  </cols>
  <sheetData>
    <row r="1" s="66" customFormat="1" ht="13.5" customHeight="1" spans="5:27">
      <c r="E1" s="160"/>
      <c r="F1" s="160"/>
      <c r="G1" s="160"/>
      <c r="H1" s="160"/>
      <c r="I1" s="89"/>
      <c r="J1" s="89"/>
      <c r="K1" s="89"/>
      <c r="L1" s="89"/>
      <c r="M1" s="89"/>
      <c r="N1" s="89"/>
      <c r="O1" s="89"/>
      <c r="P1" s="89"/>
      <c r="Q1" s="89"/>
      <c r="AA1" s="168"/>
    </row>
    <row r="2" s="66" customFormat="1" ht="51.95" customHeight="1" spans="1:27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="85" customFormat="1" ht="24" customHeight="1" spans="1:27">
      <c r="A3" s="92" t="str">
        <f>"单位名称："&amp;封面!$A$2</f>
        <v>单位名称：大理市房地产管理服务中心</v>
      </c>
      <c r="B3" s="92"/>
      <c r="C3" s="92"/>
      <c r="D3" s="92"/>
      <c r="E3" s="92"/>
      <c r="F3" s="92"/>
      <c r="G3" s="92"/>
      <c r="H3" s="92"/>
      <c r="I3" s="93"/>
      <c r="J3" s="93"/>
      <c r="K3" s="93"/>
      <c r="L3" s="93"/>
      <c r="M3" s="93"/>
      <c r="N3" s="93"/>
      <c r="O3" s="93"/>
      <c r="P3" s="93"/>
      <c r="Q3" s="93"/>
      <c r="Z3" s="169" t="s">
        <v>21</v>
      </c>
      <c r="AA3" s="169"/>
    </row>
    <row r="4" ht="24" customHeight="1" spans="1:27">
      <c r="A4" s="59" t="s">
        <v>281</v>
      </c>
      <c r="B4" s="59" t="s">
        <v>213</v>
      </c>
      <c r="C4" s="59" t="s">
        <v>214</v>
      </c>
      <c r="D4" s="59" t="s">
        <v>282</v>
      </c>
      <c r="E4" s="59" t="s">
        <v>215</v>
      </c>
      <c r="F4" s="59" t="s">
        <v>216</v>
      </c>
      <c r="G4" s="59" t="s">
        <v>283</v>
      </c>
      <c r="H4" s="59" t="s">
        <v>284</v>
      </c>
      <c r="I4" s="59" t="s">
        <v>79</v>
      </c>
      <c r="J4" s="163" t="s">
        <v>80</v>
      </c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/>
      <c r="V4" s="96" t="s">
        <v>67</v>
      </c>
      <c r="W4" s="108"/>
      <c r="X4" s="108"/>
      <c r="Y4" s="108"/>
      <c r="Z4" s="108"/>
      <c r="AA4" s="114"/>
    </row>
    <row r="5" ht="24" customHeight="1" spans="1:27">
      <c r="A5" s="59"/>
      <c r="B5" s="59"/>
      <c r="C5" s="59"/>
      <c r="D5" s="59"/>
      <c r="E5" s="59"/>
      <c r="F5" s="59"/>
      <c r="G5" s="59"/>
      <c r="H5" s="59"/>
      <c r="I5" s="59"/>
      <c r="J5" s="95" t="s">
        <v>81</v>
      </c>
      <c r="K5" s="163" t="s">
        <v>82</v>
      </c>
      <c r="L5" s="165"/>
      <c r="M5" s="95" t="s">
        <v>83</v>
      </c>
      <c r="N5" s="95" t="s">
        <v>84</v>
      </c>
      <c r="O5" s="95" t="s">
        <v>85</v>
      </c>
      <c r="P5" s="163" t="s">
        <v>86</v>
      </c>
      <c r="Q5" s="164"/>
      <c r="R5" s="164"/>
      <c r="S5" s="164"/>
      <c r="T5" s="164"/>
      <c r="U5" s="165"/>
      <c r="V5" s="95" t="s">
        <v>81</v>
      </c>
      <c r="W5" s="95" t="s">
        <v>82</v>
      </c>
      <c r="X5" s="95" t="s">
        <v>83</v>
      </c>
      <c r="Y5" s="95" t="s">
        <v>84</v>
      </c>
      <c r="Z5" s="95" t="s">
        <v>85</v>
      </c>
      <c r="AA5" s="95" t="s">
        <v>86</v>
      </c>
    </row>
    <row r="6" ht="32.25" customHeight="1" spans="1:27">
      <c r="A6" s="59"/>
      <c r="B6" s="59"/>
      <c r="C6" s="59"/>
      <c r="D6" s="59"/>
      <c r="E6" s="59"/>
      <c r="F6" s="59"/>
      <c r="G6" s="59"/>
      <c r="H6" s="59"/>
      <c r="I6" s="59"/>
      <c r="J6" s="98"/>
      <c r="K6" s="59" t="s">
        <v>219</v>
      </c>
      <c r="L6" s="59" t="s">
        <v>285</v>
      </c>
      <c r="M6" s="98"/>
      <c r="N6" s="98"/>
      <c r="O6" s="98"/>
      <c r="P6" s="95" t="s">
        <v>81</v>
      </c>
      <c r="Q6" s="95" t="s">
        <v>87</v>
      </c>
      <c r="R6" s="95" t="s">
        <v>88</v>
      </c>
      <c r="S6" s="95" t="s">
        <v>89</v>
      </c>
      <c r="T6" s="95" t="s">
        <v>90</v>
      </c>
      <c r="U6" s="95" t="s">
        <v>91</v>
      </c>
      <c r="V6" s="98"/>
      <c r="W6" s="98"/>
      <c r="X6" s="98"/>
      <c r="Y6" s="98"/>
      <c r="Z6" s="98"/>
      <c r="AA6" s="98"/>
    </row>
    <row r="7" ht="24" customHeight="1" spans="1:27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 t="s">
        <v>286</v>
      </c>
      <c r="J7" s="99" t="s">
        <v>287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 t="s">
        <v>288</v>
      </c>
      <c r="Q7" s="99">
        <v>17</v>
      </c>
      <c r="R7" s="99">
        <v>18</v>
      </c>
      <c r="S7" s="99">
        <v>19</v>
      </c>
      <c r="T7" s="99">
        <v>20</v>
      </c>
      <c r="U7" s="99">
        <v>21</v>
      </c>
      <c r="V7" s="99" t="s">
        <v>289</v>
      </c>
      <c r="W7" s="99">
        <v>23</v>
      </c>
      <c r="X7" s="99">
        <v>24</v>
      </c>
      <c r="Y7" s="99">
        <v>25</v>
      </c>
      <c r="Z7" s="99">
        <v>26</v>
      </c>
      <c r="AA7" s="99">
        <v>27</v>
      </c>
    </row>
    <row r="8" s="1" customFormat="1" ht="34" customHeight="1" spans="1:27">
      <c r="A8" s="161" t="s">
        <v>290</v>
      </c>
      <c r="B8" s="161" t="s">
        <v>291</v>
      </c>
      <c r="C8" s="161" t="s">
        <v>292</v>
      </c>
      <c r="D8" s="241" t="s">
        <v>0</v>
      </c>
      <c r="E8" s="161" t="s">
        <v>137</v>
      </c>
      <c r="F8" s="161" t="s">
        <v>138</v>
      </c>
      <c r="G8" s="161" t="s">
        <v>293</v>
      </c>
      <c r="H8" s="161" t="s">
        <v>294</v>
      </c>
      <c r="I8" s="166">
        <v>160006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>
        <v>160006</v>
      </c>
      <c r="W8" s="166">
        <v>160006</v>
      </c>
      <c r="X8" s="166"/>
      <c r="Y8" s="166"/>
      <c r="Z8" s="166"/>
      <c r="AA8" s="166"/>
    </row>
    <row r="9" s="1" customFormat="1" ht="34" customHeight="1" spans="1:27">
      <c r="A9" s="161" t="s">
        <v>290</v>
      </c>
      <c r="B9" s="161" t="s">
        <v>295</v>
      </c>
      <c r="C9" s="161" t="s">
        <v>296</v>
      </c>
      <c r="D9" s="241" t="s">
        <v>0</v>
      </c>
      <c r="E9" s="161" t="s">
        <v>137</v>
      </c>
      <c r="F9" s="161" t="s">
        <v>138</v>
      </c>
      <c r="G9" s="161" t="s">
        <v>293</v>
      </c>
      <c r="H9" s="161" t="s">
        <v>294</v>
      </c>
      <c r="I9" s="166">
        <v>80000</v>
      </c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>
        <v>80000</v>
      </c>
      <c r="W9" s="166">
        <v>80000</v>
      </c>
      <c r="X9" s="166"/>
      <c r="Y9" s="166"/>
      <c r="Z9" s="170"/>
      <c r="AA9" s="170"/>
    </row>
    <row r="10" s="1" customFormat="1" ht="34" customHeight="1" spans="1:27">
      <c r="A10" s="161" t="s">
        <v>290</v>
      </c>
      <c r="B10" s="161" t="s">
        <v>297</v>
      </c>
      <c r="C10" s="161" t="s">
        <v>298</v>
      </c>
      <c r="D10" s="241" t="s">
        <v>0</v>
      </c>
      <c r="E10" s="161" t="s">
        <v>137</v>
      </c>
      <c r="F10" s="161" t="s">
        <v>138</v>
      </c>
      <c r="G10" s="161" t="s">
        <v>293</v>
      </c>
      <c r="H10" s="161" t="s">
        <v>294</v>
      </c>
      <c r="I10" s="166">
        <v>97000</v>
      </c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>
        <v>97000</v>
      </c>
      <c r="W10" s="166">
        <v>97000</v>
      </c>
      <c r="X10" s="166"/>
      <c r="Y10" s="166"/>
      <c r="Z10" s="170"/>
      <c r="AA10" s="170"/>
    </row>
    <row r="11" s="1" customFormat="1" ht="34" customHeight="1" spans="1:27">
      <c r="A11" s="161" t="s">
        <v>290</v>
      </c>
      <c r="B11" s="161" t="s">
        <v>299</v>
      </c>
      <c r="C11" s="161" t="s">
        <v>300</v>
      </c>
      <c r="D11" s="241" t="s">
        <v>0</v>
      </c>
      <c r="E11" s="161" t="s">
        <v>145</v>
      </c>
      <c r="F11" s="161" t="s">
        <v>146</v>
      </c>
      <c r="G11" s="161" t="s">
        <v>301</v>
      </c>
      <c r="H11" s="161" t="s">
        <v>302</v>
      </c>
      <c r="I11" s="166">
        <v>120000</v>
      </c>
      <c r="J11" s="166">
        <v>120000</v>
      </c>
      <c r="K11" s="166">
        <v>120000</v>
      </c>
      <c r="L11" s="166">
        <v>120000</v>
      </c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70"/>
      <c r="AA11" s="170"/>
    </row>
    <row r="12" s="1" customFormat="1" ht="21" customHeight="1" spans="1:27">
      <c r="A12" s="22" t="s">
        <v>79</v>
      </c>
      <c r="B12" s="22"/>
      <c r="C12" s="22"/>
      <c r="D12" s="22"/>
      <c r="E12" s="22"/>
      <c r="F12" s="22"/>
      <c r="G12" s="22"/>
      <c r="H12" s="22"/>
      <c r="I12" s="167">
        <v>457006</v>
      </c>
      <c r="J12" s="167">
        <v>120000</v>
      </c>
      <c r="K12" s="167">
        <v>120000</v>
      </c>
      <c r="L12" s="167">
        <v>120000</v>
      </c>
      <c r="M12" s="167"/>
      <c r="N12" s="167"/>
      <c r="O12" s="167"/>
      <c r="P12" s="167"/>
      <c r="Q12" s="167"/>
      <c r="R12" s="167"/>
      <c r="S12" s="167"/>
      <c r="T12" s="167"/>
      <c r="U12" s="167"/>
      <c r="V12" s="167">
        <v>337006</v>
      </c>
      <c r="W12" s="167">
        <v>337006</v>
      </c>
      <c r="X12" s="167"/>
      <c r="Y12" s="167"/>
      <c r="Z12" s="167"/>
      <c r="AA12" s="167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9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A10" sqref="$A10:$XFD14"/>
    </sheetView>
  </sheetViews>
  <sheetFormatPr defaultColWidth="9.13888888888889" defaultRowHeight="12"/>
  <cols>
    <col min="1" max="1" width="34.287037037037" style="31" customWidth="1"/>
    <col min="2" max="6" width="19.8518518518519" style="31" customWidth="1"/>
    <col min="7" max="7" width="19.8518518518519" style="54" customWidth="1"/>
    <col min="8" max="8" width="19.8518518518519" style="31" customWidth="1"/>
    <col min="9" max="10" width="19.8518518518519" style="54" customWidth="1"/>
    <col min="11" max="11" width="19.8518518518519" style="31" customWidth="1"/>
    <col min="12" max="16384" width="9.13888888888889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5"/>
    </row>
    <row r="2" s="150" customFormat="1" ht="36" customHeight="1" spans="1:1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"单位名称："&amp;封面!$A$2</f>
        <v>单位名称：大理市房地产管理服务中心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303</v>
      </c>
      <c r="B4" s="59" t="s">
        <v>213</v>
      </c>
      <c r="C4" s="59" t="s">
        <v>304</v>
      </c>
      <c r="D4" s="59" t="s">
        <v>305</v>
      </c>
      <c r="E4" s="59" t="s">
        <v>306</v>
      </c>
      <c r="F4" s="59" t="s">
        <v>307</v>
      </c>
      <c r="G4" s="60" t="s">
        <v>308</v>
      </c>
      <c r="H4" s="59" t="s">
        <v>309</v>
      </c>
      <c r="I4" s="60" t="s">
        <v>310</v>
      </c>
      <c r="J4" s="60" t="s">
        <v>311</v>
      </c>
      <c r="K4" s="59" t="s">
        <v>312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s="1" customFormat="1" ht="42" customHeight="1" spans="1:11">
      <c r="A6" s="154" t="s">
        <v>0</v>
      </c>
      <c r="B6" s="155"/>
      <c r="C6" s="155"/>
      <c r="D6" s="155"/>
      <c r="E6" s="155"/>
      <c r="F6" s="156"/>
      <c r="G6" s="157"/>
      <c r="H6" s="156"/>
      <c r="I6" s="157"/>
      <c r="J6" s="157"/>
      <c r="K6" s="156"/>
    </row>
    <row r="7" s="1" customFormat="1" ht="42" customHeight="1" spans="1:11">
      <c r="A7" s="118" t="s">
        <v>300</v>
      </c>
      <c r="B7" s="158" t="s">
        <v>299</v>
      </c>
      <c r="C7" s="158" t="s">
        <v>300</v>
      </c>
      <c r="D7" s="158" t="s">
        <v>313</v>
      </c>
      <c r="E7" s="158" t="s">
        <v>314</v>
      </c>
      <c r="F7" s="118" t="s">
        <v>315</v>
      </c>
      <c r="G7" s="159" t="s">
        <v>316</v>
      </c>
      <c r="H7" s="118" t="s">
        <v>317</v>
      </c>
      <c r="I7" s="159" t="s">
        <v>318</v>
      </c>
      <c r="J7" s="158" t="s">
        <v>319</v>
      </c>
      <c r="K7" s="118" t="s">
        <v>300</v>
      </c>
    </row>
    <row r="8" s="1" customFormat="1" ht="42" customHeight="1" spans="1:11">
      <c r="A8" s="118" t="s">
        <v>300</v>
      </c>
      <c r="B8" s="158" t="s">
        <v>299</v>
      </c>
      <c r="C8" s="158" t="s">
        <v>300</v>
      </c>
      <c r="D8" s="158" t="s">
        <v>320</v>
      </c>
      <c r="E8" s="158" t="s">
        <v>321</v>
      </c>
      <c r="F8" s="118" t="s">
        <v>322</v>
      </c>
      <c r="G8" s="159" t="s">
        <v>323</v>
      </c>
      <c r="H8" s="118" t="s">
        <v>324</v>
      </c>
      <c r="I8" s="159" t="s">
        <v>318</v>
      </c>
      <c r="J8" s="158" t="s">
        <v>319</v>
      </c>
      <c r="K8" s="118" t="s">
        <v>300</v>
      </c>
    </row>
    <row r="9" s="1" customFormat="1" ht="42" customHeight="1" spans="1:11">
      <c r="A9" s="118" t="s">
        <v>300</v>
      </c>
      <c r="B9" s="158" t="s">
        <v>299</v>
      </c>
      <c r="C9" s="158" t="s">
        <v>300</v>
      </c>
      <c r="D9" s="158" t="s">
        <v>325</v>
      </c>
      <c r="E9" s="158" t="s">
        <v>326</v>
      </c>
      <c r="F9" s="118" t="s">
        <v>327</v>
      </c>
      <c r="G9" s="159" t="s">
        <v>323</v>
      </c>
      <c r="H9" s="118" t="s">
        <v>328</v>
      </c>
      <c r="I9" s="159" t="s">
        <v>318</v>
      </c>
      <c r="J9" s="158" t="s">
        <v>319</v>
      </c>
      <c r="K9" s="118" t="s">
        <v>300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K2"/>
    <mergeCell ref="A3:I3"/>
    <mergeCell ref="A7:A9"/>
    <mergeCell ref="B7:B9"/>
    <mergeCell ref="C7:C9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9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D20" sqref="D20"/>
    </sheetView>
  </sheetViews>
  <sheetFormatPr defaultColWidth="9.13888888888889" defaultRowHeight="12"/>
  <cols>
    <col min="1" max="1" width="34.287037037037" style="31" customWidth="1"/>
    <col min="2" max="6" width="19.8518518518519" style="31" customWidth="1"/>
    <col min="7" max="7" width="19.8518518518519" style="54" customWidth="1"/>
    <col min="8" max="8" width="19.8518518518519" style="31" customWidth="1"/>
    <col min="9" max="10" width="19.8518518518519" style="54" customWidth="1"/>
    <col min="11" max="11" width="19.8518518518519" style="31" customWidth="1"/>
    <col min="12" max="16384" width="9.13888888888889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5"/>
    </row>
    <row r="2" s="150" customFormat="1" ht="36" customHeight="1" spans="1:11">
      <c r="A2" s="56" t="s">
        <v>12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"单位名称："&amp;封面!$A$2</f>
        <v>单位名称：大理市房地产管理服务中心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303</v>
      </c>
      <c r="B4" s="59" t="s">
        <v>213</v>
      </c>
      <c r="C4" s="59" t="s">
        <v>304</v>
      </c>
      <c r="D4" s="59" t="s">
        <v>305</v>
      </c>
      <c r="E4" s="59" t="s">
        <v>306</v>
      </c>
      <c r="F4" s="59" t="s">
        <v>307</v>
      </c>
      <c r="G4" s="60" t="s">
        <v>308</v>
      </c>
      <c r="H4" s="59" t="s">
        <v>309</v>
      </c>
      <c r="I4" s="60" t="s">
        <v>310</v>
      </c>
      <c r="J4" s="60" t="s">
        <v>311</v>
      </c>
      <c r="K4" s="59" t="s">
        <v>312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61" t="s">
        <v>329</v>
      </c>
      <c r="B6" s="62"/>
      <c r="C6" s="59"/>
      <c r="D6" s="59"/>
      <c r="E6" s="59"/>
      <c r="F6" s="59"/>
      <c r="G6" s="60"/>
      <c r="H6" s="59"/>
      <c r="I6" s="60"/>
      <c r="J6" s="60"/>
      <c r="K6" s="59"/>
    </row>
    <row r="7" ht="30" customHeight="1" spans="1:11">
      <c r="A7" s="151"/>
      <c r="B7" s="151"/>
      <c r="C7" s="152"/>
      <c r="D7" s="152"/>
      <c r="E7" s="152"/>
      <c r="F7" s="61"/>
      <c r="G7" s="153"/>
      <c r="H7" s="61"/>
      <c r="I7" s="153"/>
      <c r="J7" s="153"/>
      <c r="K7" s="61"/>
    </row>
    <row r="8" ht="30" customHeight="1" spans="1:11">
      <c r="A8" s="62" t="s">
        <v>330</v>
      </c>
      <c r="B8" s="62"/>
      <c r="C8" s="62" t="s">
        <v>330</v>
      </c>
      <c r="D8" s="62" t="s">
        <v>330</v>
      </c>
      <c r="E8" s="62" t="s">
        <v>330</v>
      </c>
      <c r="F8" s="62" t="s">
        <v>330</v>
      </c>
      <c r="G8" s="62" t="s">
        <v>330</v>
      </c>
      <c r="H8" s="62" t="s">
        <v>330</v>
      </c>
      <c r="I8" s="62" t="s">
        <v>330</v>
      </c>
      <c r="J8" s="62" t="s">
        <v>330</v>
      </c>
      <c r="K8" s="62" t="s">
        <v>330</v>
      </c>
    </row>
    <row r="9" ht="20.25" customHeight="1" spans="1:1">
      <c r="A9" s="31" t="s">
        <v>211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3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3888888888889" defaultRowHeight="14.25" customHeight="1"/>
  <cols>
    <col min="1" max="1" width="43.712962962963" style="126" customWidth="1"/>
    <col min="2" max="2" width="14.5740740740741" style="126" customWidth="1"/>
    <col min="3" max="3" width="43.712962962963" style="32" customWidth="1"/>
    <col min="4" max="10" width="14.5740740740741" style="32" customWidth="1"/>
    <col min="11" max="16384" width="9.13888888888889" style="32"/>
  </cols>
  <sheetData>
    <row r="1" s="66" customFormat="1" ht="12" customHeight="1" spans="1:10">
      <c r="A1" s="127"/>
      <c r="B1" s="127">
        <v>0</v>
      </c>
      <c r="C1" s="128">
        <v>1</v>
      </c>
      <c r="D1" s="128"/>
      <c r="E1" s="129"/>
      <c r="F1" s="129"/>
      <c r="G1" s="129"/>
      <c r="H1" s="129"/>
      <c r="I1" s="129"/>
      <c r="J1" s="129"/>
    </row>
    <row r="2" s="66" customFormat="1" ht="36" customHeight="1" spans="1:10">
      <c r="A2" s="116" t="s">
        <v>13</v>
      </c>
      <c r="B2" s="116"/>
      <c r="C2" s="116"/>
      <c r="D2" s="116"/>
      <c r="E2" s="116"/>
      <c r="F2" s="116"/>
      <c r="G2" s="116"/>
      <c r="H2" s="116"/>
      <c r="I2" s="116"/>
      <c r="J2" s="116"/>
    </row>
    <row r="3" s="85" customFormat="1" ht="24" customHeight="1" spans="1:10">
      <c r="A3" s="130" t="str">
        <f>"单位名称："&amp;封面!$A$2</f>
        <v>单位名称：大理市房地产管理服务中心</v>
      </c>
      <c r="B3" s="130"/>
      <c r="C3" s="130"/>
      <c r="D3" s="130"/>
      <c r="E3" s="131"/>
      <c r="F3" s="132"/>
      <c r="G3" s="133"/>
      <c r="H3" s="131"/>
      <c r="I3" s="132"/>
      <c r="J3" s="133" t="s">
        <v>21</v>
      </c>
    </row>
    <row r="4" ht="19.5" customHeight="1" spans="1:10">
      <c r="A4" s="134" t="s">
        <v>212</v>
      </c>
      <c r="B4" s="135" t="s">
        <v>185</v>
      </c>
      <c r="C4" s="136"/>
      <c r="D4" s="137" t="s">
        <v>79</v>
      </c>
      <c r="E4" s="60" t="s">
        <v>186</v>
      </c>
      <c r="F4" s="60"/>
      <c r="G4" s="60"/>
      <c r="H4" s="60" t="s">
        <v>187</v>
      </c>
      <c r="I4" s="60"/>
      <c r="J4" s="60"/>
    </row>
    <row r="5" ht="18.75" customHeight="1" spans="1:10">
      <c r="A5" s="134"/>
      <c r="B5" s="134" t="s">
        <v>97</v>
      </c>
      <c r="C5" s="60" t="s">
        <v>98</v>
      </c>
      <c r="D5" s="138"/>
      <c r="E5" s="60" t="s">
        <v>81</v>
      </c>
      <c r="F5" s="60" t="s">
        <v>102</v>
      </c>
      <c r="G5" s="60" t="s">
        <v>103</v>
      </c>
      <c r="H5" s="60" t="s">
        <v>81</v>
      </c>
      <c r="I5" s="60" t="s">
        <v>102</v>
      </c>
      <c r="J5" s="60" t="s">
        <v>103</v>
      </c>
    </row>
    <row r="6" ht="18.75" customHeight="1" spans="1:10">
      <c r="A6" s="139" t="s">
        <v>190</v>
      </c>
      <c r="B6" s="139" t="s">
        <v>191</v>
      </c>
      <c r="C6" s="139" t="s">
        <v>225</v>
      </c>
      <c r="D6" s="139" t="s">
        <v>193</v>
      </c>
      <c r="E6" s="139" t="s">
        <v>194</v>
      </c>
      <c r="F6" s="139" t="s">
        <v>195</v>
      </c>
      <c r="G6" s="139" t="s">
        <v>196</v>
      </c>
      <c r="H6" s="139" t="s">
        <v>331</v>
      </c>
      <c r="I6" s="139" t="s">
        <v>332</v>
      </c>
      <c r="J6" s="139" t="s">
        <v>230</v>
      </c>
    </row>
    <row r="7" ht="18.75" customHeight="1" spans="1:10">
      <c r="A7" s="61" t="s">
        <v>329</v>
      </c>
      <c r="B7" s="140"/>
      <c r="C7" s="100"/>
      <c r="D7" s="100"/>
      <c r="E7" s="141"/>
      <c r="F7" s="141"/>
      <c r="G7" s="141"/>
      <c r="H7" s="141"/>
      <c r="I7" s="141"/>
      <c r="J7" s="141"/>
    </row>
    <row r="8" s="32" customFormat="1" ht="18.75" customHeight="1" spans="1:10">
      <c r="A8" s="47"/>
      <c r="B8" s="47"/>
      <c r="C8" s="142"/>
      <c r="D8" s="142"/>
      <c r="E8" s="143"/>
      <c r="F8" s="144"/>
      <c r="G8" s="144"/>
      <c r="H8" s="143"/>
      <c r="I8" s="144"/>
      <c r="J8" s="144"/>
    </row>
    <row r="9" s="32" customFormat="1" ht="18.75" customHeight="1" spans="1:10">
      <c r="A9" s="47"/>
      <c r="B9" s="47"/>
      <c r="C9" s="142"/>
      <c r="D9" s="142"/>
      <c r="E9" s="143"/>
      <c r="F9" s="144"/>
      <c r="G9" s="144"/>
      <c r="H9" s="143"/>
      <c r="I9" s="144"/>
      <c r="J9" s="144"/>
    </row>
    <row r="10" s="32" customFormat="1" ht="18.75" customHeight="1" spans="1:10">
      <c r="A10" s="47"/>
      <c r="B10" s="47"/>
      <c r="C10" s="142"/>
      <c r="D10" s="142"/>
      <c r="E10" s="143"/>
      <c r="F10" s="144"/>
      <c r="G10" s="144"/>
      <c r="H10" s="143"/>
      <c r="I10" s="144"/>
      <c r="J10" s="144"/>
    </row>
    <row r="11" s="32" customFormat="1" ht="18.75" customHeight="1" spans="1:10">
      <c r="A11" s="145" t="s">
        <v>147</v>
      </c>
      <c r="B11" s="146"/>
      <c r="C11" s="147"/>
      <c r="D11" s="147"/>
      <c r="E11" s="148" t="s">
        <v>330</v>
      </c>
      <c r="F11" s="149" t="s">
        <v>330</v>
      </c>
      <c r="G11" s="149" t="s">
        <v>330</v>
      </c>
      <c r="H11" s="148" t="s">
        <v>330</v>
      </c>
      <c r="I11" s="149" t="s">
        <v>330</v>
      </c>
      <c r="J11" s="149" t="s">
        <v>330</v>
      </c>
    </row>
    <row r="12" s="32" customFormat="1" ht="21" customHeight="1" spans="1:2">
      <c r="A12" s="31" t="s">
        <v>211</v>
      </c>
      <c r="B12" s="31"/>
    </row>
    <row r="13" s="32" customFormat="1" customHeight="1" spans="1:2">
      <c r="A13" s="126"/>
      <c r="B13" s="126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1:C11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11" sqref="$A11:$XFD14"/>
    </sheetView>
  </sheetViews>
  <sheetFormatPr defaultColWidth="9.13888888888889" defaultRowHeight="14.25" customHeight="1"/>
  <cols>
    <col min="1" max="1" width="39.1388888888889" style="32" customWidth="1"/>
    <col min="2" max="2" width="21.712962962963" style="32" customWidth="1"/>
    <col min="3" max="3" width="35.287037037037" style="32" customWidth="1"/>
    <col min="4" max="13" width="9.57407407407407" style="32" customWidth="1"/>
    <col min="14" max="14" width="9.57407407407407" style="54" customWidth="1"/>
    <col min="15" max="15" width="9.57407407407407" style="32" customWidth="1"/>
    <col min="16" max="24" width="9.57407407407407" style="54" customWidth="1"/>
    <col min="25" max="16384" width="9.13888888888889" style="54"/>
  </cols>
  <sheetData>
    <row r="1" s="52" customFormat="1" ht="13.5" customHeight="1" spans="1:15">
      <c r="A1" s="89"/>
      <c r="B1" s="89"/>
      <c r="C1" s="89"/>
      <c r="D1" s="89"/>
      <c r="E1" s="89"/>
      <c r="F1" s="89"/>
      <c r="G1" s="89"/>
      <c r="H1" s="89"/>
      <c r="I1" s="89"/>
      <c r="J1" s="66"/>
      <c r="K1" s="66"/>
      <c r="L1" s="66"/>
      <c r="M1" s="66"/>
      <c r="N1" s="65"/>
      <c r="O1" s="65"/>
    </row>
    <row r="2" s="115" customFormat="1" ht="45" customHeight="1" spans="1:24">
      <c r="A2" s="116" t="s">
        <v>14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="53" customFormat="1" ht="26.1" customHeight="1" spans="1:24">
      <c r="A3" s="92" t="str">
        <f>"单位名称："&amp;封面!$A$2</f>
        <v>单位名称：大理市房地产管理服务中心</v>
      </c>
      <c r="B3" s="93"/>
      <c r="C3" s="93"/>
      <c r="D3" s="93"/>
      <c r="E3" s="93"/>
      <c r="F3" s="93"/>
      <c r="G3" s="93"/>
      <c r="H3" s="93"/>
      <c r="I3" s="93"/>
      <c r="J3" s="85"/>
      <c r="K3" s="85"/>
      <c r="L3" s="85"/>
      <c r="M3" s="85"/>
      <c r="Q3" s="124"/>
      <c r="W3" s="125" t="s">
        <v>21</v>
      </c>
      <c r="X3" s="125"/>
    </row>
    <row r="4" ht="15.75" customHeight="1" spans="1:24">
      <c r="A4" s="59" t="s">
        <v>303</v>
      </c>
      <c r="B4" s="59" t="s">
        <v>333</v>
      </c>
      <c r="C4" s="59" t="s">
        <v>334</v>
      </c>
      <c r="D4" s="59" t="s">
        <v>335</v>
      </c>
      <c r="E4" s="59" t="s">
        <v>336</v>
      </c>
      <c r="F4" s="59" t="s">
        <v>337</v>
      </c>
      <c r="G4" s="95" t="s">
        <v>79</v>
      </c>
      <c r="H4" s="96" t="s">
        <v>80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6" t="s">
        <v>67</v>
      </c>
      <c r="T4" s="108"/>
      <c r="U4" s="108"/>
      <c r="V4" s="108"/>
      <c r="W4" s="108"/>
      <c r="X4" s="114"/>
    </row>
    <row r="5" ht="17.25" customHeight="1" spans="1:24">
      <c r="A5" s="59"/>
      <c r="B5" s="59"/>
      <c r="C5" s="59"/>
      <c r="D5" s="59"/>
      <c r="E5" s="59"/>
      <c r="F5" s="59"/>
      <c r="G5" s="97"/>
      <c r="H5" s="95" t="s">
        <v>81</v>
      </c>
      <c r="I5" s="109" t="s">
        <v>82</v>
      </c>
      <c r="J5" s="59" t="s">
        <v>83</v>
      </c>
      <c r="K5" s="59" t="s">
        <v>84</v>
      </c>
      <c r="L5" s="59" t="s">
        <v>85</v>
      </c>
      <c r="M5" s="59" t="s">
        <v>86</v>
      </c>
      <c r="N5" s="59"/>
      <c r="O5" s="59"/>
      <c r="P5" s="59"/>
      <c r="Q5" s="59"/>
      <c r="R5" s="59"/>
      <c r="S5" s="95" t="s">
        <v>81</v>
      </c>
      <c r="T5" s="95" t="s">
        <v>82</v>
      </c>
      <c r="U5" s="95" t="s">
        <v>83</v>
      </c>
      <c r="V5" s="95" t="s">
        <v>84</v>
      </c>
      <c r="W5" s="95" t="s">
        <v>85</v>
      </c>
      <c r="X5" s="95" t="s">
        <v>86</v>
      </c>
    </row>
    <row r="6" ht="42.75" customHeight="1" spans="1:24">
      <c r="A6" s="59"/>
      <c r="B6" s="59"/>
      <c r="C6" s="59"/>
      <c r="D6" s="59"/>
      <c r="E6" s="59"/>
      <c r="F6" s="59"/>
      <c r="G6" s="98"/>
      <c r="H6" s="98"/>
      <c r="I6" s="110"/>
      <c r="J6" s="59"/>
      <c r="K6" s="59"/>
      <c r="L6" s="59"/>
      <c r="M6" s="59" t="s">
        <v>81</v>
      </c>
      <c r="N6" s="59" t="s">
        <v>87</v>
      </c>
      <c r="O6" s="59" t="s">
        <v>88</v>
      </c>
      <c r="P6" s="59" t="s">
        <v>89</v>
      </c>
      <c r="Q6" s="59" t="s">
        <v>90</v>
      </c>
      <c r="R6" s="59" t="s">
        <v>91</v>
      </c>
      <c r="S6" s="98"/>
      <c r="T6" s="98"/>
      <c r="U6" s="98"/>
      <c r="V6" s="98"/>
      <c r="W6" s="98"/>
      <c r="X6" s="98"/>
    </row>
    <row r="7" ht="15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338</v>
      </c>
      <c r="H7" s="117" t="s">
        <v>339</v>
      </c>
      <c r="I7" s="117">
        <v>9</v>
      </c>
      <c r="J7" s="117">
        <v>10</v>
      </c>
      <c r="K7" s="117">
        <v>11</v>
      </c>
      <c r="L7" s="117">
        <v>12</v>
      </c>
      <c r="M7" s="117" t="s">
        <v>340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236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s="1" customFormat="1" ht="21" customHeight="1" spans="1:24">
      <c r="A8" s="16" t="s">
        <v>0</v>
      </c>
      <c r="B8" s="118"/>
      <c r="C8" s="118"/>
      <c r="D8" s="118"/>
      <c r="E8" s="119"/>
      <c r="F8" s="18">
        <v>5000</v>
      </c>
      <c r="G8" s="18">
        <v>5000</v>
      </c>
      <c r="H8" s="18">
        <v>5000</v>
      </c>
      <c r="I8" s="18">
        <v>5000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="1" customFormat="1" ht="21" customHeight="1" spans="1:24">
      <c r="A9" s="120" t="s">
        <v>254</v>
      </c>
      <c r="B9" s="118" t="s">
        <v>341</v>
      </c>
      <c r="C9" s="118" t="s">
        <v>342</v>
      </c>
      <c r="D9" s="118" t="s">
        <v>343</v>
      </c>
      <c r="E9" s="121">
        <v>1</v>
      </c>
      <c r="F9" s="21">
        <v>5000</v>
      </c>
      <c r="G9" s="21">
        <v>5000</v>
      </c>
      <c r="H9" s="21">
        <v>5000</v>
      </c>
      <c r="I9" s="21">
        <v>5000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="1" customFormat="1" ht="21" customHeight="1" spans="1:24">
      <c r="A10" s="122" t="s">
        <v>79</v>
      </c>
      <c r="B10" s="123"/>
      <c r="C10" s="123"/>
      <c r="D10" s="123"/>
      <c r="E10" s="119">
        <v>1</v>
      </c>
      <c r="F10" s="18">
        <v>5000</v>
      </c>
      <c r="G10" s="18">
        <v>5000</v>
      </c>
      <c r="H10" s="18">
        <v>5000</v>
      </c>
      <c r="I10" s="18">
        <v>5000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0:D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O8" activePane="bottomRight" state="frozen"/>
      <selection/>
      <selection pane="topRight"/>
      <selection pane="bottomLeft"/>
      <selection pane="bottomRight" activeCell="A8" sqref="A8"/>
    </sheetView>
  </sheetViews>
  <sheetFormatPr defaultColWidth="8.71296296296296" defaultRowHeight="14.25" customHeight="1"/>
  <cols>
    <col min="1" max="1" width="29.5740740740741" style="88" customWidth="1"/>
    <col min="2" max="6" width="20.712962962963" style="88" customWidth="1"/>
    <col min="7" max="10" width="10.1388888888889" style="32" customWidth="1"/>
    <col min="11" max="11" width="10.1388888888889" style="54" customWidth="1"/>
    <col min="12" max="22" width="10.1388888888889" style="32" customWidth="1"/>
    <col min="23" max="23" width="10.1388888888889" style="54" customWidth="1"/>
    <col min="24" max="24" width="10.1388888888889" style="32" customWidth="1"/>
    <col min="25" max="16384" width="8.71296296296296" style="54"/>
  </cols>
  <sheetData>
    <row r="1" s="52" customFormat="1" ht="13.5" customHeight="1" spans="1:24">
      <c r="A1" s="89"/>
      <c r="B1" s="89"/>
      <c r="C1" s="89"/>
      <c r="D1" s="89"/>
      <c r="E1" s="89"/>
      <c r="F1" s="89"/>
      <c r="G1" s="90"/>
      <c r="H1" s="90"/>
      <c r="I1" s="90"/>
      <c r="J1" s="90"/>
      <c r="K1" s="105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12"/>
      <c r="X1" s="112"/>
    </row>
    <row r="2" s="87" customFormat="1" ht="45" customHeight="1" spans="1:24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="53" customFormat="1" ht="26.1" customHeight="1" spans="1:24">
      <c r="A3" s="92" t="str">
        <f>"单位名称："&amp;封面!$A$2</f>
        <v>单位名称：大理市房地产管理服务中心</v>
      </c>
      <c r="B3" s="93"/>
      <c r="C3" s="93"/>
      <c r="D3" s="93"/>
      <c r="E3" s="93"/>
      <c r="F3" s="93"/>
      <c r="G3" s="94"/>
      <c r="H3" s="94"/>
      <c r="I3" s="94"/>
      <c r="J3" s="94"/>
      <c r="K3" s="107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13" t="s">
        <v>21</v>
      </c>
      <c r="X3" s="113"/>
    </row>
    <row r="4" ht="15.75" customHeight="1" spans="1:24">
      <c r="A4" s="59" t="s">
        <v>303</v>
      </c>
      <c r="B4" s="59" t="s">
        <v>344</v>
      </c>
      <c r="C4" s="59" t="s">
        <v>345</v>
      </c>
      <c r="D4" s="59" t="s">
        <v>346</v>
      </c>
      <c r="E4" s="59" t="s">
        <v>347</v>
      </c>
      <c r="F4" s="59" t="s">
        <v>348</v>
      </c>
      <c r="G4" s="95" t="s">
        <v>79</v>
      </c>
      <c r="H4" s="96" t="s">
        <v>80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6" t="s">
        <v>67</v>
      </c>
      <c r="T4" s="108"/>
      <c r="U4" s="108"/>
      <c r="V4" s="108"/>
      <c r="W4" s="108"/>
      <c r="X4" s="114"/>
    </row>
    <row r="5" ht="17.25" customHeight="1" spans="1:24">
      <c r="A5" s="59"/>
      <c r="B5" s="59"/>
      <c r="C5" s="59"/>
      <c r="D5" s="59"/>
      <c r="E5" s="59"/>
      <c r="F5" s="59"/>
      <c r="G5" s="97"/>
      <c r="H5" s="95" t="s">
        <v>81</v>
      </c>
      <c r="I5" s="109" t="s">
        <v>82</v>
      </c>
      <c r="J5" s="59" t="s">
        <v>83</v>
      </c>
      <c r="K5" s="59" t="s">
        <v>84</v>
      </c>
      <c r="L5" s="59" t="s">
        <v>85</v>
      </c>
      <c r="M5" s="59" t="s">
        <v>86</v>
      </c>
      <c r="N5" s="59"/>
      <c r="O5" s="59"/>
      <c r="P5" s="59"/>
      <c r="Q5" s="59"/>
      <c r="R5" s="59"/>
      <c r="S5" s="95" t="s">
        <v>81</v>
      </c>
      <c r="T5" s="95" t="s">
        <v>82</v>
      </c>
      <c r="U5" s="95" t="s">
        <v>83</v>
      </c>
      <c r="V5" s="95" t="s">
        <v>84</v>
      </c>
      <c r="W5" s="95" t="s">
        <v>85</v>
      </c>
      <c r="X5" s="95" t="s">
        <v>86</v>
      </c>
    </row>
    <row r="6" ht="30" customHeight="1" spans="1:24">
      <c r="A6" s="59"/>
      <c r="B6" s="59"/>
      <c r="C6" s="59"/>
      <c r="D6" s="59"/>
      <c r="E6" s="59"/>
      <c r="F6" s="59"/>
      <c r="G6" s="98"/>
      <c r="H6" s="98"/>
      <c r="I6" s="110"/>
      <c r="J6" s="59"/>
      <c r="K6" s="59"/>
      <c r="L6" s="59"/>
      <c r="M6" s="59" t="s">
        <v>81</v>
      </c>
      <c r="N6" s="59" t="s">
        <v>87</v>
      </c>
      <c r="O6" s="59" t="s">
        <v>88</v>
      </c>
      <c r="P6" s="59" t="s">
        <v>89</v>
      </c>
      <c r="Q6" s="59" t="s">
        <v>90</v>
      </c>
      <c r="R6" s="59" t="s">
        <v>91</v>
      </c>
      <c r="S6" s="98"/>
      <c r="T6" s="98"/>
      <c r="U6" s="98"/>
      <c r="V6" s="98"/>
      <c r="W6" s="98"/>
      <c r="X6" s="98"/>
    </row>
    <row r="7" ht="15" customHeight="1" spans="1:24">
      <c r="A7" s="99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99" t="s">
        <v>338</v>
      </c>
      <c r="H7" s="99" t="s">
        <v>339</v>
      </c>
      <c r="I7" s="99">
        <v>9</v>
      </c>
      <c r="J7" s="99">
        <v>10</v>
      </c>
      <c r="K7" s="99">
        <v>11</v>
      </c>
      <c r="L7" s="99">
        <v>12</v>
      </c>
      <c r="M7" s="99" t="s">
        <v>340</v>
      </c>
      <c r="N7" s="99">
        <v>14</v>
      </c>
      <c r="O7" s="99">
        <v>15</v>
      </c>
      <c r="P7" s="99">
        <v>16</v>
      </c>
      <c r="Q7" s="99">
        <v>17</v>
      </c>
      <c r="R7" s="99">
        <v>18</v>
      </c>
      <c r="S7" s="99" t="s">
        <v>236</v>
      </c>
      <c r="T7" s="99">
        <v>20</v>
      </c>
      <c r="U7" s="99">
        <v>21</v>
      </c>
      <c r="V7" s="99">
        <v>22</v>
      </c>
      <c r="W7" s="99">
        <v>23</v>
      </c>
      <c r="X7" s="99">
        <v>24</v>
      </c>
    </row>
    <row r="8" ht="22.5" customHeight="1" spans="1:24">
      <c r="A8" s="100" t="s">
        <v>329</v>
      </c>
      <c r="B8" s="101"/>
      <c r="C8" s="101"/>
      <c r="D8" s="101"/>
      <c r="E8" s="101"/>
      <c r="F8" s="101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</row>
    <row r="9" ht="22.5" customHeight="1" spans="1:24">
      <c r="A9" s="101"/>
      <c r="B9" s="47"/>
      <c r="C9" s="47"/>
      <c r="D9" s="47"/>
      <c r="E9" s="47"/>
      <c r="F9" s="47"/>
      <c r="G9" s="102" t="s">
        <v>330</v>
      </c>
      <c r="H9" s="102" t="s">
        <v>330</v>
      </c>
      <c r="I9" s="102" t="s">
        <v>330</v>
      </c>
      <c r="J9" s="102" t="s">
        <v>330</v>
      </c>
      <c r="K9" s="102" t="s">
        <v>330</v>
      </c>
      <c r="L9" s="102" t="s">
        <v>330</v>
      </c>
      <c r="M9" s="102" t="s">
        <v>330</v>
      </c>
      <c r="N9" s="102" t="s">
        <v>330</v>
      </c>
      <c r="O9" s="102"/>
      <c r="P9" s="102"/>
      <c r="Q9" s="102"/>
      <c r="R9" s="102"/>
      <c r="S9" s="102"/>
      <c r="T9" s="102"/>
      <c r="U9" s="102"/>
      <c r="V9" s="102"/>
      <c r="W9" s="102" t="s">
        <v>330</v>
      </c>
      <c r="X9" s="102" t="s">
        <v>330</v>
      </c>
    </row>
    <row r="10" ht="22.5" customHeight="1" spans="1:24">
      <c r="A10" s="103" t="s">
        <v>147</v>
      </c>
      <c r="B10" s="103"/>
      <c r="C10" s="103"/>
      <c r="D10" s="103"/>
      <c r="E10" s="103"/>
      <c r="F10" s="103"/>
      <c r="G10" s="104"/>
      <c r="H10" s="104"/>
      <c r="I10" s="104"/>
      <c r="J10" s="104"/>
      <c r="K10" s="111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11"/>
      <c r="X10" s="104"/>
    </row>
    <row r="11" s="54" customFormat="1" ht="22.5" customHeight="1" spans="1:24">
      <c r="A11" s="31" t="s">
        <v>211</v>
      </c>
      <c r="B11" s="88"/>
      <c r="C11" s="88"/>
      <c r="D11" s="88"/>
      <c r="E11" s="88"/>
      <c r="F11" s="88"/>
      <c r="G11" s="32"/>
      <c r="H11" s="32"/>
      <c r="I11" s="32"/>
      <c r="J11" s="32"/>
      <c r="K11" s="54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54"/>
      <c r="X11" s="32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P9"/>
  <sheetViews>
    <sheetView showZeros="0" view="pageBreakPreview" zoomScaleNormal="100" workbookViewId="0">
      <pane xSplit="1" ySplit="6" topLeftCell="D7" activePane="bottomRight" state="frozen"/>
      <selection/>
      <selection pane="topRight"/>
      <selection pane="bottomLeft"/>
      <selection pane="bottomRight" activeCell="A7" sqref="A7"/>
    </sheetView>
  </sheetViews>
  <sheetFormatPr defaultColWidth="9.13888888888889" defaultRowHeight="14.25" customHeight="1"/>
  <cols>
    <col min="1" max="1" width="37.712962962963" style="32" customWidth="1"/>
    <col min="2" max="2" width="29.287037037037" style="32" customWidth="1"/>
    <col min="3" max="6" width="13.4259259259259" style="32" customWidth="1"/>
    <col min="7" max="7" width="11.287037037037" style="32" customWidth="1"/>
    <col min="8" max="16" width="10.287037037037" style="32" customWidth="1"/>
    <col min="17" max="16384" width="9.13888888888889" style="54"/>
  </cols>
  <sheetData>
    <row r="1" s="52" customFormat="1" ht="13.5" customHeight="1" spans="1:16">
      <c r="A1" s="66"/>
      <c r="B1" s="66"/>
      <c r="C1" s="66"/>
      <c r="D1" s="66"/>
      <c r="E1" s="67"/>
      <c r="F1" s="67"/>
      <c r="G1" s="67"/>
      <c r="H1" s="66"/>
      <c r="I1" s="66"/>
      <c r="J1" s="66"/>
      <c r="K1" s="66"/>
      <c r="L1" s="66"/>
      <c r="M1" s="66"/>
      <c r="N1" s="66"/>
      <c r="O1" s="66"/>
      <c r="P1" s="66"/>
    </row>
    <row r="2" s="52" customFormat="1" ht="35.1" customHeight="1" spans="1:16">
      <c r="A2" s="68" t="s">
        <v>16</v>
      </c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="53" customFormat="1" ht="24" customHeight="1" spans="1:16">
      <c r="A3" s="70" t="str">
        <f>"单位名称："&amp;封面!$A$2</f>
        <v>单位名称：大理市房地产管理服务中心</v>
      </c>
      <c r="B3" s="70"/>
      <c r="C3" s="71"/>
      <c r="D3" s="71"/>
      <c r="E3" s="71"/>
      <c r="F3" s="72"/>
      <c r="G3" s="72"/>
      <c r="H3" s="71"/>
      <c r="I3" s="71"/>
      <c r="J3" s="71"/>
      <c r="K3" s="71"/>
      <c r="L3" s="71"/>
      <c r="M3" s="85"/>
      <c r="N3" s="85"/>
      <c r="O3" s="86" t="s">
        <v>21</v>
      </c>
      <c r="P3" s="86"/>
    </row>
    <row r="4" ht="19.5" customHeight="1" spans="1:16">
      <c r="A4" s="73" t="s">
        <v>303</v>
      </c>
      <c r="B4" s="74" t="s">
        <v>185</v>
      </c>
      <c r="C4" s="73" t="s">
        <v>349</v>
      </c>
      <c r="D4" s="73"/>
      <c r="E4" s="73"/>
      <c r="F4" s="73"/>
      <c r="G4" s="75" t="s">
        <v>350</v>
      </c>
      <c r="H4" s="76"/>
      <c r="I4" s="76"/>
      <c r="J4" s="76"/>
      <c r="K4" s="76"/>
      <c r="L4" s="76"/>
      <c r="M4" s="76"/>
      <c r="N4" s="76"/>
      <c r="O4" s="76"/>
      <c r="P4" s="76"/>
    </row>
    <row r="5" ht="40.5" customHeight="1" spans="1:16">
      <c r="A5" s="73"/>
      <c r="B5" s="77"/>
      <c r="C5" s="73" t="s">
        <v>79</v>
      </c>
      <c r="D5" s="78" t="s">
        <v>82</v>
      </c>
      <c r="E5" s="78" t="s">
        <v>83</v>
      </c>
      <c r="F5" s="78" t="s">
        <v>84</v>
      </c>
      <c r="G5" s="78" t="s">
        <v>79</v>
      </c>
      <c r="H5" s="79" t="s">
        <v>351</v>
      </c>
      <c r="I5" s="79" t="s">
        <v>352</v>
      </c>
      <c r="J5" s="79" t="s">
        <v>353</v>
      </c>
      <c r="K5" s="79" t="s">
        <v>354</v>
      </c>
      <c r="L5" s="79" t="s">
        <v>355</v>
      </c>
      <c r="M5" s="79" t="s">
        <v>356</v>
      </c>
      <c r="N5" s="79" t="s">
        <v>357</v>
      </c>
      <c r="O5" s="79" t="s">
        <v>358</v>
      </c>
      <c r="P5" s="79" t="s">
        <v>359</v>
      </c>
    </row>
    <row r="6" ht="19.5" customHeight="1" spans="1:16">
      <c r="A6" s="80">
        <v>1</v>
      </c>
      <c r="B6" s="80">
        <v>2</v>
      </c>
      <c r="C6" s="80" t="s">
        <v>360</v>
      </c>
      <c r="D6" s="80">
        <v>4</v>
      </c>
      <c r="E6" s="80">
        <v>5</v>
      </c>
      <c r="F6" s="80">
        <v>6</v>
      </c>
      <c r="G6" s="81" t="s">
        <v>361</v>
      </c>
      <c r="H6" s="80">
        <v>8</v>
      </c>
      <c r="I6" s="80">
        <v>9</v>
      </c>
      <c r="J6" s="80">
        <v>10</v>
      </c>
      <c r="K6" s="80">
        <v>11</v>
      </c>
      <c r="L6" s="80">
        <v>12</v>
      </c>
      <c r="M6" s="80">
        <v>13</v>
      </c>
      <c r="N6" s="80">
        <v>14</v>
      </c>
      <c r="O6" s="80">
        <v>15</v>
      </c>
      <c r="P6" s="80">
        <v>16</v>
      </c>
    </row>
    <row r="7" ht="19.5" customHeight="1" spans="1:16">
      <c r="A7" s="82" t="s">
        <v>329</v>
      </c>
      <c r="B7" s="83"/>
      <c r="C7" s="84" t="s">
        <v>330</v>
      </c>
      <c r="D7" s="84" t="s">
        <v>330</v>
      </c>
      <c r="E7" s="84" t="s">
        <v>330</v>
      </c>
      <c r="F7" s="84" t="s">
        <v>330</v>
      </c>
      <c r="G7" s="84"/>
      <c r="H7" s="84" t="s">
        <v>330</v>
      </c>
      <c r="I7" s="84" t="s">
        <v>330</v>
      </c>
      <c r="J7" s="84" t="s">
        <v>330</v>
      </c>
      <c r="K7" s="84" t="s">
        <v>330</v>
      </c>
      <c r="L7" s="84" t="s">
        <v>330</v>
      </c>
      <c r="M7" s="84" t="s">
        <v>330</v>
      </c>
      <c r="N7" s="84" t="s">
        <v>330</v>
      </c>
      <c r="O7" s="84" t="s">
        <v>330</v>
      </c>
      <c r="P7" s="84" t="s">
        <v>330</v>
      </c>
    </row>
    <row r="8" ht="19.5" customHeight="1" spans="1:16">
      <c r="A8" s="83"/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="54" customFormat="1" ht="20.25" customHeight="1" spans="1:16">
      <c r="A9" s="31" t="s">
        <v>211</v>
      </c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3888888888889" defaultRowHeight="12" outlineLevelRow="7"/>
  <cols>
    <col min="1" max="1" width="28.1388888888889" style="31" customWidth="1"/>
    <col min="2" max="2" width="17.712962962963" style="31" customWidth="1"/>
    <col min="3" max="3" width="29" style="31" customWidth="1"/>
    <col min="4" max="6" width="17.712962962963" style="31" customWidth="1"/>
    <col min="7" max="7" width="17.712962962963" style="54" customWidth="1"/>
    <col min="8" max="8" width="17.712962962963" style="31" customWidth="1"/>
    <col min="9" max="10" width="17.712962962963" style="54" customWidth="1"/>
    <col min="11" max="11" width="17.712962962963" style="31" customWidth="1"/>
    <col min="12" max="16384" width="9.13888888888889" style="54"/>
  </cols>
  <sheetData>
    <row r="1" s="52" customFormat="1" customHeight="1" spans="1:11">
      <c r="A1" s="55"/>
      <c r="B1" s="55"/>
      <c r="C1" s="55"/>
      <c r="D1" s="55"/>
      <c r="E1" s="55"/>
      <c r="F1" s="55"/>
      <c r="H1" s="55"/>
      <c r="K1" s="65"/>
    </row>
    <row r="2" s="52" customFormat="1" ht="36" customHeight="1" spans="1:1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="53" customFormat="1" ht="24" customHeight="1" spans="1:11">
      <c r="A3" s="57" t="str">
        <f>"单位名称："&amp;封面!$A$2</f>
        <v>单位名称：大理市房地产管理服务中心</v>
      </c>
      <c r="B3" s="57"/>
      <c r="C3" s="58"/>
      <c r="D3" s="58"/>
      <c r="E3" s="58"/>
      <c r="F3" s="58"/>
      <c r="H3" s="58"/>
      <c r="K3" s="58"/>
    </row>
    <row r="4" ht="44.25" customHeight="1" spans="1:11">
      <c r="A4" s="59" t="s">
        <v>303</v>
      </c>
      <c r="B4" s="59" t="s">
        <v>213</v>
      </c>
      <c r="C4" s="59" t="s">
        <v>304</v>
      </c>
      <c r="D4" s="59" t="s">
        <v>305</v>
      </c>
      <c r="E4" s="59" t="s">
        <v>306</v>
      </c>
      <c r="F4" s="59" t="s">
        <v>307</v>
      </c>
      <c r="G4" s="60" t="s">
        <v>308</v>
      </c>
      <c r="H4" s="59" t="s">
        <v>309</v>
      </c>
      <c r="I4" s="60" t="s">
        <v>310</v>
      </c>
      <c r="J4" s="60" t="s">
        <v>311</v>
      </c>
      <c r="K4" s="59" t="s">
        <v>312</v>
      </c>
    </row>
    <row r="5" ht="14.25" customHeight="1" spans="1:11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</row>
    <row r="6" ht="30" customHeight="1" spans="1:11">
      <c r="A6" s="61" t="s">
        <v>329</v>
      </c>
      <c r="B6" s="62"/>
      <c r="C6" s="62"/>
      <c r="D6" s="62"/>
      <c r="E6" s="62"/>
      <c r="F6" s="62"/>
      <c r="G6" s="63"/>
      <c r="H6" s="62"/>
      <c r="I6" s="63"/>
      <c r="J6" s="63"/>
      <c r="K6" s="62"/>
    </row>
    <row r="7" ht="21" customHeight="1" spans="1:11">
      <c r="A7" s="64"/>
      <c r="B7" s="64"/>
      <c r="C7" s="62"/>
      <c r="D7" s="62"/>
      <c r="E7" s="62"/>
      <c r="F7" s="62"/>
      <c r="G7" s="63"/>
      <c r="H7" s="62"/>
      <c r="I7" s="63"/>
      <c r="J7" s="63"/>
      <c r="K7" s="62"/>
    </row>
    <row r="8" ht="17.25" customHeight="1" spans="1:3">
      <c r="A8" s="31" t="s">
        <v>211</v>
      </c>
      <c r="C8" s="32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22" sqref="C22"/>
    </sheetView>
  </sheetViews>
  <sheetFormatPr defaultColWidth="9.13888888888889" defaultRowHeight="12" outlineLevelCol="7"/>
  <cols>
    <col min="1" max="5" width="31.4259259259259" style="35" customWidth="1"/>
    <col min="6" max="8" width="16.712962962963" style="35" customWidth="1"/>
    <col min="9" max="16384" width="9.13888888888889" style="35"/>
  </cols>
  <sheetData>
    <row r="1" s="34" customFormat="1" spans="8:8">
      <c r="H1" s="36"/>
    </row>
    <row r="2" s="34" customFormat="1" ht="25.8" spans="1:8">
      <c r="A2" s="37" t="s">
        <v>18</v>
      </c>
      <c r="B2" s="37"/>
      <c r="C2" s="37"/>
      <c r="D2" s="37"/>
      <c r="E2" s="37"/>
      <c r="F2" s="37"/>
      <c r="G2" s="37"/>
      <c r="H2" s="37"/>
    </row>
    <row r="3" s="34" customFormat="1" ht="24" customHeight="1" spans="1:8">
      <c r="A3" s="38" t="str">
        <f>"单位名称："&amp;封面!$A$2</f>
        <v>单位名称：大理市房地产管理服务中心</v>
      </c>
      <c r="B3" s="38"/>
      <c r="G3" s="39" t="s">
        <v>21</v>
      </c>
      <c r="H3" s="39"/>
    </row>
    <row r="4" ht="18" customHeight="1" spans="1:8">
      <c r="A4" s="40" t="s">
        <v>212</v>
      </c>
      <c r="B4" s="40" t="s">
        <v>362</v>
      </c>
      <c r="C4" s="40" t="s">
        <v>363</v>
      </c>
      <c r="D4" s="40" t="s">
        <v>364</v>
      </c>
      <c r="E4" s="40" t="s">
        <v>365</v>
      </c>
      <c r="F4" s="40" t="s">
        <v>366</v>
      </c>
      <c r="G4" s="40"/>
      <c r="H4" s="40"/>
    </row>
    <row r="5" ht="18" customHeight="1" spans="1:8">
      <c r="A5" s="40"/>
      <c r="B5" s="40"/>
      <c r="C5" s="40"/>
      <c r="D5" s="40"/>
      <c r="E5" s="40"/>
      <c r="F5" s="41" t="s">
        <v>336</v>
      </c>
      <c r="G5" s="41" t="s">
        <v>367</v>
      </c>
      <c r="H5" s="41" t="s">
        <v>368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0" customHeight="1" spans="1:8">
      <c r="A7" s="43" t="s">
        <v>329</v>
      </c>
      <c r="B7" s="44"/>
      <c r="C7" s="44"/>
      <c r="D7" s="44"/>
      <c r="E7" s="44"/>
      <c r="F7" s="45"/>
      <c r="G7" s="45"/>
      <c r="H7" s="46"/>
    </row>
    <row r="8" ht="30" customHeight="1" spans="1:8">
      <c r="A8" s="47"/>
      <c r="B8" s="48"/>
      <c r="C8" s="48"/>
      <c r="D8" s="48"/>
      <c r="E8" s="48"/>
      <c r="F8" s="45"/>
      <c r="G8" s="45"/>
      <c r="H8" s="46"/>
    </row>
    <row r="9" ht="30" customHeight="1" spans="1:8">
      <c r="A9" s="49" t="s">
        <v>79</v>
      </c>
      <c r="B9" s="50"/>
      <c r="C9" s="50"/>
      <c r="D9" s="50"/>
      <c r="E9" s="50"/>
      <c r="F9" s="50"/>
      <c r="G9" s="51"/>
      <c r="H9" s="46"/>
    </row>
    <row r="10" ht="22.5" customHeight="1" spans="1:2">
      <c r="A10" s="31" t="s">
        <v>211</v>
      </c>
      <c r="B10" s="32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1" sqref="$A9:$XFD11"/>
    </sheetView>
  </sheetViews>
  <sheetFormatPr defaultColWidth="9.13888888888889" defaultRowHeight="14.25" customHeight="1"/>
  <cols>
    <col min="1" max="1" width="18.287037037037" style="2" customWidth="1"/>
    <col min="2" max="2" width="31.8518518518519" style="2" customWidth="1"/>
    <col min="3" max="3" width="23.8518518518519" style="2" customWidth="1"/>
    <col min="4" max="4" width="15.1388888888889" style="2" customWidth="1"/>
    <col min="5" max="5" width="17.712962962963" style="2" customWidth="1"/>
    <col min="6" max="6" width="15.1388888888889" style="2" customWidth="1"/>
    <col min="7" max="7" width="17.712962962963" style="2" customWidth="1"/>
    <col min="8" max="11" width="15.4259259259259" style="2" customWidth="1"/>
    <col min="12" max="16384" width="9.13888888888889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单位名称：大理市房地产管理服务中心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281</v>
      </c>
      <c r="B4" s="11" t="s">
        <v>214</v>
      </c>
      <c r="C4" s="11" t="s">
        <v>282</v>
      </c>
      <c r="D4" s="12" t="s">
        <v>215</v>
      </c>
      <c r="E4" s="12" t="s">
        <v>216</v>
      </c>
      <c r="F4" s="12" t="s">
        <v>283</v>
      </c>
      <c r="G4" s="12" t="s">
        <v>284</v>
      </c>
      <c r="H4" s="13" t="s">
        <v>369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79</v>
      </c>
      <c r="I5" s="12" t="s">
        <v>82</v>
      </c>
      <c r="J5" s="12" t="s">
        <v>83</v>
      </c>
      <c r="K5" s="12" t="s">
        <v>84</v>
      </c>
    </row>
    <row r="6" ht="15.95" customHeight="1" spans="1:11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33">
        <v>10</v>
      </c>
      <c r="K6" s="33">
        <v>11</v>
      </c>
    </row>
    <row r="7" ht="35.25" customHeight="1" spans="1:11">
      <c r="A7" s="24" t="s">
        <v>329</v>
      </c>
      <c r="B7" s="25" t="s">
        <v>330</v>
      </c>
      <c r="C7" s="26"/>
      <c r="D7" s="26"/>
      <c r="E7" s="26"/>
      <c r="F7" s="26"/>
      <c r="G7" s="26"/>
      <c r="H7" s="27" t="s">
        <v>330</v>
      </c>
      <c r="I7" s="27" t="s">
        <v>330</v>
      </c>
      <c r="J7" s="27" t="s">
        <v>330</v>
      </c>
      <c r="K7" s="27"/>
    </row>
    <row r="8" ht="35.25" customHeight="1" spans="1:11">
      <c r="A8" s="26"/>
      <c r="B8" s="25"/>
      <c r="C8" s="26"/>
      <c r="D8" s="26"/>
      <c r="E8" s="26"/>
      <c r="F8" s="26"/>
      <c r="G8" s="26"/>
      <c r="H8" s="27"/>
      <c r="I8" s="27"/>
      <c r="J8" s="27"/>
      <c r="K8" s="27"/>
    </row>
    <row r="9" ht="35.25" customHeight="1" spans="1:11">
      <c r="A9" s="28" t="s">
        <v>147</v>
      </c>
      <c r="B9" s="29"/>
      <c r="C9" s="29"/>
      <c r="D9" s="29"/>
      <c r="E9" s="29"/>
      <c r="F9" s="29"/>
      <c r="G9" s="29"/>
      <c r="H9" s="30" t="s">
        <v>330</v>
      </c>
      <c r="I9" s="30" t="s">
        <v>330</v>
      </c>
      <c r="J9" s="30" t="s">
        <v>330</v>
      </c>
      <c r="K9" s="30"/>
    </row>
    <row r="10" s="35" customFormat="1" ht="29.25" customHeight="1" spans="1:2">
      <c r="A10" s="31" t="s">
        <v>211</v>
      </c>
      <c r="B10" s="32"/>
    </row>
  </sheetData>
  <mergeCells count="10">
    <mergeCell ref="A2:K2"/>
    <mergeCell ref="H4:K4"/>
    <mergeCell ref="A9:G9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topLeftCell="A7" workbookViewId="0">
      <selection activeCell="A12" sqref="A12"/>
    </sheetView>
  </sheetViews>
  <sheetFormatPr defaultColWidth="0" defaultRowHeight="15" zeroHeight="1"/>
  <cols>
    <col min="1" max="1" width="75.712962962963" style="234" customWidth="1"/>
    <col min="2" max="16384" width="9.13888888888889" style="235" hidden="1"/>
  </cols>
  <sheetData>
    <row r="1" ht="41.25" customHeight="1" spans="1:1">
      <c r="A1" s="236" t="s">
        <v>2</v>
      </c>
    </row>
    <row r="2" ht="15.6" spans="1:1">
      <c r="A2" s="237"/>
    </row>
    <row r="3" ht="27" customHeight="1" spans="1:1">
      <c r="A3" s="238" t="s">
        <v>3</v>
      </c>
    </row>
    <row r="4" ht="27" customHeight="1" spans="1:1">
      <c r="A4" s="238" t="s">
        <v>4</v>
      </c>
    </row>
    <row r="5" ht="27" customHeight="1" spans="1:1">
      <c r="A5" s="238" t="s">
        <v>5</v>
      </c>
    </row>
    <row r="6" ht="27" customHeight="1" spans="1:1">
      <c r="A6" s="238" t="s">
        <v>6</v>
      </c>
    </row>
    <row r="7" ht="27" customHeight="1" spans="1:1">
      <c r="A7" s="238" t="s">
        <v>7</v>
      </c>
    </row>
    <row r="8" ht="27" customHeight="1" spans="1:1">
      <c r="A8" s="238" t="s">
        <v>8</v>
      </c>
    </row>
    <row r="9" ht="27" customHeight="1" spans="1:1">
      <c r="A9" s="238" t="s">
        <v>9</v>
      </c>
    </row>
    <row r="10" ht="27" customHeight="1" spans="1:1">
      <c r="A10" s="238" t="s">
        <v>10</v>
      </c>
    </row>
    <row r="11" ht="27" customHeight="1" spans="1:1">
      <c r="A11" s="238" t="s">
        <v>11</v>
      </c>
    </row>
    <row r="12" ht="27" customHeight="1" spans="1:1">
      <c r="A12" s="238" t="s">
        <v>12</v>
      </c>
    </row>
    <row r="13" ht="27" customHeight="1" spans="1:1">
      <c r="A13" s="238" t="s">
        <v>13</v>
      </c>
    </row>
    <row r="14" ht="27" customHeight="1" spans="1:1">
      <c r="A14" s="238" t="s">
        <v>14</v>
      </c>
    </row>
    <row r="15" ht="27" customHeight="1" spans="1:1">
      <c r="A15" s="238" t="s">
        <v>15</v>
      </c>
    </row>
    <row r="16" ht="27" customHeight="1" spans="1:1">
      <c r="A16" s="238" t="s">
        <v>16</v>
      </c>
    </row>
    <row r="17" ht="27" customHeight="1" spans="1:1">
      <c r="A17" s="238" t="s">
        <v>17</v>
      </c>
    </row>
    <row r="18" ht="27" customHeight="1" spans="1:1">
      <c r="A18" s="238" t="s">
        <v>18</v>
      </c>
    </row>
    <row r="19" ht="27" customHeight="1" spans="1:1">
      <c r="A19" s="238" t="s">
        <v>19</v>
      </c>
    </row>
    <row r="20" ht="27" customHeight="1" spans="1:1">
      <c r="A20" s="238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21" sqref="E21"/>
    </sheetView>
  </sheetViews>
  <sheetFormatPr defaultColWidth="9.13888888888889" defaultRowHeight="14.25" customHeight="1" outlineLevelCol="6"/>
  <cols>
    <col min="1" max="7" width="25.4259259259259" style="2" customWidth="1"/>
    <col min="8" max="16384" width="9.13888888888889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单位名称：大理市房地产管理服务中心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212</v>
      </c>
      <c r="B4" s="11" t="s">
        <v>281</v>
      </c>
      <c r="C4" s="11" t="s">
        <v>214</v>
      </c>
      <c r="D4" s="12" t="s">
        <v>370</v>
      </c>
      <c r="E4" s="13" t="s">
        <v>82</v>
      </c>
      <c r="F4" s="13"/>
      <c r="G4" s="13"/>
    </row>
    <row r="5" ht="31.5" customHeight="1" spans="1:7">
      <c r="A5" s="11"/>
      <c r="B5" s="11"/>
      <c r="C5" s="11"/>
      <c r="D5" s="12"/>
      <c r="E5" s="13" t="s">
        <v>371</v>
      </c>
      <c r="F5" s="12" t="s">
        <v>372</v>
      </c>
      <c r="G5" s="12" t="s">
        <v>373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21" customHeight="1" spans="1:7">
      <c r="A7" s="15" t="s">
        <v>0</v>
      </c>
      <c r="B7" s="16"/>
      <c r="C7" s="16"/>
      <c r="D7" s="17"/>
      <c r="E7" s="18">
        <v>120000</v>
      </c>
      <c r="F7" s="18"/>
      <c r="G7" s="18"/>
    </row>
    <row r="8" s="1" customFormat="1" ht="36" customHeight="1" spans="1:7">
      <c r="A8" s="19"/>
      <c r="B8" s="19" t="s">
        <v>290</v>
      </c>
      <c r="C8" s="19" t="s">
        <v>300</v>
      </c>
      <c r="D8" s="20" t="s">
        <v>374</v>
      </c>
      <c r="E8" s="21">
        <v>120000</v>
      </c>
      <c r="F8" s="21"/>
      <c r="G8" s="21"/>
    </row>
    <row r="9" s="1" customFormat="1" ht="21" customHeight="1" spans="1:7">
      <c r="A9" s="22" t="s">
        <v>79</v>
      </c>
      <c r="B9" s="15" t="s">
        <v>330</v>
      </c>
      <c r="C9" s="15"/>
      <c r="D9" s="15"/>
      <c r="E9" s="18">
        <v>120000</v>
      </c>
      <c r="F9" s="18"/>
      <c r="G9" s="18"/>
    </row>
  </sheetData>
  <mergeCells count="7">
    <mergeCell ref="A2:G2"/>
    <mergeCell ref="E4:G4"/>
    <mergeCell ref="A9:D9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34" activePane="bottomRight" state="frozen"/>
      <selection/>
      <selection pane="topRight"/>
      <selection pane="bottomLeft"/>
      <selection pane="bottomRight" activeCell="B38" sqref="B38"/>
    </sheetView>
  </sheetViews>
  <sheetFormatPr defaultColWidth="0" defaultRowHeight="12" zeroHeight="1" outlineLevelCol="3"/>
  <cols>
    <col min="1" max="1" width="35.1388888888889" style="32" customWidth="1"/>
    <col min="2" max="2" width="20.712962962963" style="32" customWidth="1"/>
    <col min="3" max="3" width="35.1388888888889" style="32" customWidth="1"/>
    <col min="4" max="4" width="20.712962962963" style="32" customWidth="1"/>
    <col min="5" max="16384" width="8" style="54" hidden="1"/>
  </cols>
  <sheetData>
    <row r="1" s="52" customFormat="1" customHeight="1" spans="1:4">
      <c r="A1" s="89"/>
      <c r="B1" s="89"/>
      <c r="C1" s="89"/>
      <c r="D1" s="229"/>
    </row>
    <row r="2" s="228" customFormat="1" ht="36" customHeight="1" spans="1:4">
      <c r="A2" s="56" t="s">
        <v>3</v>
      </c>
      <c r="B2" s="230"/>
      <c r="C2" s="230"/>
      <c r="D2" s="230"/>
    </row>
    <row r="3" s="53" customFormat="1" ht="24" customHeight="1" spans="1:4">
      <c r="A3" s="92" t="str">
        <f>"单位名称："&amp;封面!$A$2</f>
        <v>单位名称：大理市房地产管理服务中心</v>
      </c>
      <c r="B3" s="210"/>
      <c r="C3" s="210"/>
      <c r="D3" s="133" t="s">
        <v>21</v>
      </c>
    </row>
    <row r="4" ht="19.5" customHeight="1" spans="1:4">
      <c r="A4" s="60" t="s">
        <v>22</v>
      </c>
      <c r="B4" s="60"/>
      <c r="C4" s="60" t="s">
        <v>23</v>
      </c>
      <c r="D4" s="60"/>
    </row>
    <row r="5" ht="19.5" customHeight="1" spans="1:4">
      <c r="A5" s="60" t="s">
        <v>24</v>
      </c>
      <c r="B5" s="60" t="s">
        <v>25</v>
      </c>
      <c r="C5" s="60" t="s">
        <v>26</v>
      </c>
      <c r="D5" s="60" t="s">
        <v>25</v>
      </c>
    </row>
    <row r="6" ht="19.5" customHeight="1" spans="1:4">
      <c r="A6" s="60"/>
      <c r="B6" s="60"/>
      <c r="C6" s="60"/>
      <c r="D6" s="60"/>
    </row>
    <row r="7" ht="21.95" customHeight="1" spans="1:4">
      <c r="A7" s="101" t="s">
        <v>27</v>
      </c>
      <c r="B7" s="21">
        <v>1837009.67</v>
      </c>
      <c r="C7" s="101" t="s">
        <v>28</v>
      </c>
      <c r="D7" s="21"/>
    </row>
    <row r="8" ht="21.95" customHeight="1" spans="1:4">
      <c r="A8" s="101" t="s">
        <v>29</v>
      </c>
      <c r="B8" s="21"/>
      <c r="C8" s="101" t="s">
        <v>30</v>
      </c>
      <c r="D8" s="21"/>
    </row>
    <row r="9" ht="21.95" customHeight="1" spans="1:4">
      <c r="A9" s="101" t="s">
        <v>31</v>
      </c>
      <c r="B9" s="21"/>
      <c r="C9" s="101" t="s">
        <v>32</v>
      </c>
      <c r="D9" s="21"/>
    </row>
    <row r="10" ht="21.95" customHeight="1" spans="1:4">
      <c r="A10" s="101" t="s">
        <v>33</v>
      </c>
      <c r="B10" s="21"/>
      <c r="C10" s="101" t="s">
        <v>34</v>
      </c>
      <c r="D10" s="21"/>
    </row>
    <row r="11" ht="21.95" customHeight="1" spans="1:4">
      <c r="A11" s="101" t="s">
        <v>35</v>
      </c>
      <c r="B11" s="18"/>
      <c r="C11" s="101" t="s">
        <v>36</v>
      </c>
      <c r="D11" s="21"/>
    </row>
    <row r="12" ht="21.95" customHeight="1" spans="1:4">
      <c r="A12" s="231" t="s">
        <v>37</v>
      </c>
      <c r="B12" s="21"/>
      <c r="C12" s="101" t="s">
        <v>38</v>
      </c>
      <c r="D12" s="21"/>
    </row>
    <row r="13" ht="21.95" customHeight="1" spans="1:4">
      <c r="A13" s="231" t="s">
        <v>39</v>
      </c>
      <c r="B13" s="21"/>
      <c r="C13" s="101" t="s">
        <v>40</v>
      </c>
      <c r="D13" s="21"/>
    </row>
    <row r="14" ht="21.95" customHeight="1" spans="1:4">
      <c r="A14" s="231" t="s">
        <v>41</v>
      </c>
      <c r="B14" s="21"/>
      <c r="C14" s="101" t="s">
        <v>42</v>
      </c>
      <c r="D14" s="21">
        <v>199200</v>
      </c>
    </row>
    <row r="15" ht="21.95" customHeight="1" spans="1:4">
      <c r="A15" s="231" t="s">
        <v>43</v>
      </c>
      <c r="B15" s="21"/>
      <c r="C15" s="101" t="s">
        <v>44</v>
      </c>
      <c r="D15" s="21">
        <v>193942.77</v>
      </c>
    </row>
    <row r="16" ht="21.95" customHeight="1" spans="1:4">
      <c r="A16" s="232" t="s">
        <v>45</v>
      </c>
      <c r="B16" s="21"/>
      <c r="C16" s="101" t="s">
        <v>46</v>
      </c>
      <c r="D16" s="21"/>
    </row>
    <row r="17" ht="21.95" customHeight="1" spans="1:4">
      <c r="A17" s="232"/>
      <c r="B17" s="21"/>
      <c r="C17" s="101" t="s">
        <v>47</v>
      </c>
      <c r="D17" s="21"/>
    </row>
    <row r="18" ht="21.95" customHeight="1" spans="1:4">
      <c r="A18" s="215"/>
      <c r="B18" s="21"/>
      <c r="C18" s="101" t="s">
        <v>48</v>
      </c>
      <c r="D18" s="21"/>
    </row>
    <row r="19" ht="21.95" customHeight="1" spans="1:4">
      <c r="A19" s="215"/>
      <c r="B19" s="21"/>
      <c r="C19" s="101" t="s">
        <v>49</v>
      </c>
      <c r="D19" s="21"/>
    </row>
    <row r="20" ht="21.95" customHeight="1" spans="1:4">
      <c r="A20" s="215"/>
      <c r="B20" s="21"/>
      <c r="C20" s="101" t="s">
        <v>50</v>
      </c>
      <c r="D20" s="21"/>
    </row>
    <row r="21" ht="21.95" customHeight="1" spans="1:4">
      <c r="A21" s="215"/>
      <c r="B21" s="21"/>
      <c r="C21" s="101" t="s">
        <v>51</v>
      </c>
      <c r="D21" s="21"/>
    </row>
    <row r="22" ht="21.95" customHeight="1" spans="1:4">
      <c r="A22" s="215"/>
      <c r="B22" s="21"/>
      <c r="C22" s="101" t="s">
        <v>52</v>
      </c>
      <c r="D22" s="21"/>
    </row>
    <row r="23" ht="21.95" customHeight="1" spans="1:4">
      <c r="A23" s="215"/>
      <c r="B23" s="21"/>
      <c r="C23" s="101" t="s">
        <v>53</v>
      </c>
      <c r="D23" s="21"/>
    </row>
    <row r="24" ht="21.95" customHeight="1" spans="1:4">
      <c r="A24" s="215"/>
      <c r="B24" s="21"/>
      <c r="C24" s="101" t="s">
        <v>54</v>
      </c>
      <c r="D24" s="21"/>
    </row>
    <row r="25" ht="21.95" customHeight="1" spans="1:4">
      <c r="A25" s="215"/>
      <c r="B25" s="21"/>
      <c r="C25" s="101" t="s">
        <v>55</v>
      </c>
      <c r="D25" s="21">
        <v>1780872.9</v>
      </c>
    </row>
    <row r="26" ht="21.95" customHeight="1" spans="1:4">
      <c r="A26" s="215"/>
      <c r="B26" s="21"/>
      <c r="C26" s="101" t="s">
        <v>56</v>
      </c>
      <c r="D26" s="21"/>
    </row>
    <row r="27" ht="21.95" customHeight="1" spans="1:4">
      <c r="A27" s="215"/>
      <c r="B27" s="21"/>
      <c r="C27" s="101" t="s">
        <v>57</v>
      </c>
      <c r="D27" s="21"/>
    </row>
    <row r="28" ht="21.95" customHeight="1" spans="1:4">
      <c r="A28" s="215"/>
      <c r="B28" s="21"/>
      <c r="C28" s="101" t="s">
        <v>58</v>
      </c>
      <c r="D28" s="21"/>
    </row>
    <row r="29" ht="21.95" customHeight="1" spans="1:4">
      <c r="A29" s="215"/>
      <c r="B29" s="21"/>
      <c r="C29" s="101" t="s">
        <v>59</v>
      </c>
      <c r="D29" s="21"/>
    </row>
    <row r="30" ht="21.95" customHeight="1" spans="1:4">
      <c r="A30" s="215"/>
      <c r="B30" s="21"/>
      <c r="C30" s="101" t="s">
        <v>60</v>
      </c>
      <c r="D30" s="21"/>
    </row>
    <row r="31" ht="21.95" customHeight="1" spans="1:4">
      <c r="A31" s="215"/>
      <c r="B31" s="21"/>
      <c r="C31" s="101" t="s">
        <v>61</v>
      </c>
      <c r="D31" s="21"/>
    </row>
    <row r="32" ht="21.95" customHeight="1" spans="1:4">
      <c r="A32" s="215"/>
      <c r="B32" s="18"/>
      <c r="C32" s="233" t="s">
        <v>62</v>
      </c>
      <c r="D32" s="21"/>
    </row>
    <row r="33" ht="21.95" customHeight="1" spans="1:4">
      <c r="A33" s="215"/>
      <c r="B33" s="18"/>
      <c r="C33" s="233" t="s">
        <v>63</v>
      </c>
      <c r="D33" s="21"/>
    </row>
    <row r="34" ht="21.95" customHeight="1" spans="1:4">
      <c r="A34" s="215"/>
      <c r="B34" s="18"/>
      <c r="C34" s="233" t="s">
        <v>64</v>
      </c>
      <c r="D34" s="21"/>
    </row>
    <row r="35" ht="21.95" customHeight="1" spans="1:4">
      <c r="A35" s="215"/>
      <c r="B35" s="18"/>
      <c r="C35" s="101"/>
      <c r="D35" s="18"/>
    </row>
    <row r="36" ht="21.95" customHeight="1" spans="1:4">
      <c r="A36" s="216" t="s">
        <v>65</v>
      </c>
      <c r="B36" s="18">
        <v>1837009.67</v>
      </c>
      <c r="C36" s="216" t="s">
        <v>66</v>
      </c>
      <c r="D36" s="18">
        <v>2174015.67</v>
      </c>
    </row>
    <row r="37" ht="21.95" customHeight="1" spans="1:4">
      <c r="A37" s="101" t="s">
        <v>67</v>
      </c>
      <c r="B37" s="18">
        <v>337006</v>
      </c>
      <c r="C37" s="101" t="s">
        <v>68</v>
      </c>
      <c r="D37" s="18"/>
    </row>
    <row r="38" ht="21.95" customHeight="1" spans="1:4">
      <c r="A38" s="101" t="s">
        <v>69</v>
      </c>
      <c r="B38" s="21">
        <v>337006</v>
      </c>
      <c r="C38" s="101" t="s">
        <v>69</v>
      </c>
      <c r="D38" s="21"/>
    </row>
    <row r="39" ht="21.95" customHeight="1" spans="1:4">
      <c r="A39" s="101" t="s">
        <v>70</v>
      </c>
      <c r="B39" s="21"/>
      <c r="C39" s="101" t="s">
        <v>70</v>
      </c>
      <c r="D39" s="21"/>
    </row>
    <row r="40" ht="21.95" customHeight="1" spans="1:4">
      <c r="A40" s="101" t="s">
        <v>71</v>
      </c>
      <c r="B40" s="21"/>
      <c r="C40" s="101" t="s">
        <v>71</v>
      </c>
      <c r="D40" s="21"/>
    </row>
    <row r="41" ht="21.95" customHeight="1" spans="1:4">
      <c r="A41" s="101" t="s">
        <v>72</v>
      </c>
      <c r="B41" s="21"/>
      <c r="C41" s="101" t="s">
        <v>72</v>
      </c>
      <c r="D41" s="21"/>
    </row>
    <row r="42" ht="21.95" customHeight="1" spans="1:4">
      <c r="A42" s="101" t="s">
        <v>73</v>
      </c>
      <c r="B42" s="21"/>
      <c r="C42" s="101" t="s">
        <v>73</v>
      </c>
      <c r="D42" s="21"/>
    </row>
    <row r="43" ht="21.95" customHeight="1" spans="1:4">
      <c r="A43" s="216" t="s">
        <v>74</v>
      </c>
      <c r="B43" s="18">
        <v>2174015.67</v>
      </c>
      <c r="C43" s="216" t="s">
        <v>75</v>
      </c>
      <c r="D43" s="18">
        <v>2174015.67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9"/>
  <sheetViews>
    <sheetView showZeros="0" view="pageBreakPreview" zoomScaleNormal="100" workbookViewId="0">
      <pane xSplit="1" ySplit="7" topLeftCell="E8" activePane="bottomRight" state="frozen"/>
      <selection/>
      <selection pane="topRight"/>
      <selection pane="bottomLeft"/>
      <selection pane="bottomRight" activeCell="P8" sqref="P8"/>
    </sheetView>
  </sheetViews>
  <sheetFormatPr defaultColWidth="8" defaultRowHeight="14.25" customHeight="1"/>
  <cols>
    <col min="1" max="1" width="21.1388888888889" style="32" customWidth="1"/>
    <col min="2" max="2" width="35.287037037037" style="32" customWidth="1"/>
    <col min="3" max="14" width="12" style="32" customWidth="1"/>
    <col min="15" max="18" width="12" style="54" customWidth="1"/>
    <col min="19" max="20" width="12" style="32" customWidth="1"/>
    <col min="21" max="16384" width="8" style="54"/>
  </cols>
  <sheetData>
    <row r="1" s="52" customFormat="1" ht="12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168"/>
      <c r="T1" s="168"/>
    </row>
    <row r="2" s="52" customFormat="1" ht="36" customHeight="1" spans="1:20">
      <c r="A2" s="56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="53" customFormat="1" ht="24" customHeight="1" spans="1:20">
      <c r="A3" s="92" t="str">
        <f>"单位名称："&amp;封面!$A$2</f>
        <v>单位名称：大理市房地产管理服务中心</v>
      </c>
      <c r="B3" s="93"/>
      <c r="C3" s="93" t="e">
        <f>SUBSTITUTE(封面!#REF!," ","")&amp;封面!#REF!</f>
        <v>#REF!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33" t="s">
        <v>21</v>
      </c>
      <c r="T3" s="133" t="s">
        <v>76</v>
      </c>
    </row>
    <row r="4" ht="18.75" customHeight="1" spans="1:20">
      <c r="A4" s="224" t="s">
        <v>77</v>
      </c>
      <c r="B4" s="224" t="s">
        <v>78</v>
      </c>
      <c r="C4" s="224" t="s">
        <v>79</v>
      </c>
      <c r="D4" s="224" t="s">
        <v>80</v>
      </c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 t="s">
        <v>67</v>
      </c>
      <c r="P4" s="224"/>
      <c r="Q4" s="224"/>
      <c r="R4" s="224"/>
      <c r="S4" s="224"/>
      <c r="T4" s="224"/>
    </row>
    <row r="5" ht="18.75" customHeight="1" spans="1:20">
      <c r="A5" s="224"/>
      <c r="B5" s="224"/>
      <c r="C5" s="224"/>
      <c r="D5" s="224" t="s">
        <v>81</v>
      </c>
      <c r="E5" s="224" t="s">
        <v>82</v>
      </c>
      <c r="F5" s="224" t="s">
        <v>83</v>
      </c>
      <c r="G5" s="224" t="s">
        <v>84</v>
      </c>
      <c r="H5" s="224" t="s">
        <v>85</v>
      </c>
      <c r="I5" s="224" t="s">
        <v>86</v>
      </c>
      <c r="J5" s="224"/>
      <c r="K5" s="224"/>
      <c r="L5" s="224"/>
      <c r="M5" s="224"/>
      <c r="N5" s="224"/>
      <c r="O5" s="224" t="s">
        <v>81</v>
      </c>
      <c r="P5" s="224" t="s">
        <v>82</v>
      </c>
      <c r="Q5" s="224" t="s">
        <v>83</v>
      </c>
      <c r="R5" s="224" t="s">
        <v>84</v>
      </c>
      <c r="S5" s="224" t="s">
        <v>85</v>
      </c>
      <c r="T5" s="224" t="s">
        <v>86</v>
      </c>
    </row>
    <row r="6" ht="33.75" customHeight="1" spans="1:20">
      <c r="A6" s="224"/>
      <c r="B6" s="224"/>
      <c r="C6" s="224"/>
      <c r="D6" s="224"/>
      <c r="E6" s="224"/>
      <c r="F6" s="224"/>
      <c r="G6" s="224"/>
      <c r="H6" s="224"/>
      <c r="I6" s="224" t="s">
        <v>81</v>
      </c>
      <c r="J6" s="224" t="s">
        <v>87</v>
      </c>
      <c r="K6" s="224" t="s">
        <v>88</v>
      </c>
      <c r="L6" s="224" t="s">
        <v>89</v>
      </c>
      <c r="M6" s="224" t="s">
        <v>90</v>
      </c>
      <c r="N6" s="224" t="s">
        <v>91</v>
      </c>
      <c r="O6" s="224"/>
      <c r="P6" s="224"/>
      <c r="Q6" s="224"/>
      <c r="R6" s="224"/>
      <c r="S6" s="224"/>
      <c r="T6" s="224"/>
    </row>
    <row r="7" ht="18" customHeight="1" spans="1:20">
      <c r="A7" s="225">
        <v>1</v>
      </c>
      <c r="B7" s="225">
        <v>2</v>
      </c>
      <c r="C7" s="225" t="s">
        <v>92</v>
      </c>
      <c r="D7" s="225" t="s">
        <v>93</v>
      </c>
      <c r="E7" s="225">
        <v>5</v>
      </c>
      <c r="F7" s="225">
        <v>6</v>
      </c>
      <c r="G7" s="225">
        <v>7</v>
      </c>
      <c r="H7" s="225">
        <v>8</v>
      </c>
      <c r="I7" s="225" t="s">
        <v>94</v>
      </c>
      <c r="J7" s="225">
        <v>10</v>
      </c>
      <c r="K7" s="225">
        <v>11</v>
      </c>
      <c r="L7" s="225">
        <v>12</v>
      </c>
      <c r="M7" s="225">
        <v>13</v>
      </c>
      <c r="N7" s="225">
        <v>14</v>
      </c>
      <c r="O7" s="225" t="s">
        <v>95</v>
      </c>
      <c r="P7" s="225">
        <v>16</v>
      </c>
      <c r="Q7" s="225">
        <v>17</v>
      </c>
      <c r="R7" s="225">
        <v>18</v>
      </c>
      <c r="S7" s="225">
        <v>19</v>
      </c>
      <c r="T7" s="225">
        <v>20</v>
      </c>
    </row>
    <row r="8" s="1" customFormat="1" ht="18" customHeight="1" spans="1:20">
      <c r="A8" s="158" t="s">
        <v>96</v>
      </c>
      <c r="B8" s="158" t="s">
        <v>0</v>
      </c>
      <c r="C8" s="21">
        <v>2174015.67</v>
      </c>
      <c r="D8" s="21">
        <v>1837009.67</v>
      </c>
      <c r="E8" s="21">
        <v>1837009.67</v>
      </c>
      <c r="F8" s="21"/>
      <c r="G8" s="21"/>
      <c r="H8" s="21"/>
      <c r="I8" s="21"/>
      <c r="J8" s="21"/>
      <c r="K8" s="21"/>
      <c r="L8" s="21"/>
      <c r="M8" s="21"/>
      <c r="N8" s="21"/>
      <c r="O8" s="21">
        <v>337006</v>
      </c>
      <c r="P8" s="21">
        <v>337006</v>
      </c>
      <c r="Q8" s="21"/>
      <c r="R8" s="21"/>
      <c r="S8" s="21"/>
      <c r="T8" s="21"/>
    </row>
    <row r="9" s="1" customFormat="1" ht="18" customHeight="1" spans="1:20">
      <c r="A9" s="226" t="s">
        <v>79</v>
      </c>
      <c r="B9" s="227"/>
      <c r="C9" s="18">
        <v>2174015.67</v>
      </c>
      <c r="D9" s="18">
        <v>1837009.67</v>
      </c>
      <c r="E9" s="18">
        <v>1837009.67</v>
      </c>
      <c r="F9" s="18"/>
      <c r="G9" s="18"/>
      <c r="H9" s="18"/>
      <c r="I9" s="18"/>
      <c r="J9" s="18"/>
      <c r="K9" s="18"/>
      <c r="L9" s="18"/>
      <c r="M9" s="18"/>
      <c r="N9" s="18"/>
      <c r="O9" s="18">
        <v>337006</v>
      </c>
      <c r="P9" s="18">
        <v>337006</v>
      </c>
      <c r="Q9" s="18"/>
      <c r="R9" s="18"/>
      <c r="S9" s="18"/>
      <c r="T9" s="18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4"/>
  <sheetViews>
    <sheetView showGridLines="0" showZeros="0" view="pageBreakPreview" zoomScale="85" zoomScaleNormal="85" workbookViewId="0">
      <pane xSplit="3" ySplit="7" topLeftCell="D19" activePane="bottomRight" state="frozen"/>
      <selection/>
      <selection pane="topRight"/>
      <selection pane="bottomLeft"/>
      <selection pane="bottomRight" activeCell="B32" sqref="B32"/>
    </sheetView>
  </sheetViews>
  <sheetFormatPr defaultColWidth="9.13888888888889" defaultRowHeight="14.25" customHeight="1"/>
  <cols>
    <col min="1" max="1" width="14.3611111111111" style="32" customWidth="1"/>
    <col min="2" max="2" width="26.712962962963" style="32" customWidth="1"/>
    <col min="3" max="23" width="15.5740740740741" style="32" customWidth="1"/>
    <col min="24" max="16384" width="9.13888888888889" style="32"/>
  </cols>
  <sheetData>
    <row r="1" s="66" customFormat="1" ht="15.75" customHeight="1" spans="1:23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68"/>
      <c r="R1" s="89"/>
      <c r="S1" s="89"/>
      <c r="T1" s="89"/>
      <c r="U1" s="89"/>
      <c r="V1" s="89"/>
      <c r="W1" s="168"/>
    </row>
    <row r="2" s="66" customFormat="1" ht="39" customHeight="1" spans="1:23">
      <c r="A2" s="56" t="s">
        <v>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="85" customFormat="1" ht="24" customHeight="1" spans="1:23">
      <c r="A3" s="217" t="str">
        <f>"单位名称："&amp;封面!$A$2</f>
        <v>单位名称：大理市房地产管理服务中心</v>
      </c>
      <c r="B3" s="217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3"/>
      <c r="P3" s="93"/>
      <c r="Q3" s="133"/>
      <c r="R3" s="133"/>
      <c r="S3" s="133"/>
      <c r="T3" s="133"/>
      <c r="U3" s="93"/>
      <c r="V3" s="93"/>
      <c r="W3" s="133" t="s">
        <v>21</v>
      </c>
    </row>
    <row r="4" s="85" customFormat="1" ht="24" customHeight="1" spans="1:23">
      <c r="A4" s="59" t="s">
        <v>97</v>
      </c>
      <c r="B4" s="59" t="s">
        <v>98</v>
      </c>
      <c r="C4" s="218" t="s">
        <v>79</v>
      </c>
      <c r="D4" s="219"/>
      <c r="E4" s="220" t="s">
        <v>99</v>
      </c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96" t="s">
        <v>100</v>
      </c>
      <c r="S4" s="108"/>
      <c r="T4" s="108"/>
      <c r="U4" s="108"/>
      <c r="V4" s="108"/>
      <c r="W4" s="114"/>
    </row>
    <row r="5" s="85" customFormat="1" ht="24" customHeight="1" spans="1:23">
      <c r="A5" s="59"/>
      <c r="B5" s="59"/>
      <c r="C5" s="97"/>
      <c r="D5" s="59" t="s">
        <v>101</v>
      </c>
      <c r="E5" s="59" t="s">
        <v>81</v>
      </c>
      <c r="F5" s="220" t="s">
        <v>82</v>
      </c>
      <c r="G5" s="220"/>
      <c r="H5" s="220"/>
      <c r="I5" s="59" t="s">
        <v>83</v>
      </c>
      <c r="J5" s="59" t="s">
        <v>84</v>
      </c>
      <c r="K5" s="59" t="s">
        <v>85</v>
      </c>
      <c r="L5" s="59" t="s">
        <v>86</v>
      </c>
      <c r="M5" s="59"/>
      <c r="N5" s="59"/>
      <c r="O5" s="59"/>
      <c r="P5" s="59"/>
      <c r="Q5" s="59"/>
      <c r="R5" s="95" t="s">
        <v>81</v>
      </c>
      <c r="S5" s="95" t="s">
        <v>82</v>
      </c>
      <c r="T5" s="95" t="s">
        <v>83</v>
      </c>
      <c r="U5" s="95" t="s">
        <v>84</v>
      </c>
      <c r="V5" s="95" t="s">
        <v>85</v>
      </c>
      <c r="W5" s="95" t="s">
        <v>86</v>
      </c>
    </row>
    <row r="6" ht="32.25" customHeight="1" spans="1:23">
      <c r="A6" s="59"/>
      <c r="B6" s="59"/>
      <c r="C6" s="98"/>
      <c r="D6" s="59"/>
      <c r="E6" s="59"/>
      <c r="F6" s="59" t="s">
        <v>81</v>
      </c>
      <c r="G6" s="59" t="s">
        <v>102</v>
      </c>
      <c r="H6" s="59" t="s">
        <v>103</v>
      </c>
      <c r="I6" s="59"/>
      <c r="J6" s="59"/>
      <c r="K6" s="59"/>
      <c r="L6" s="59" t="s">
        <v>81</v>
      </c>
      <c r="M6" s="59" t="s">
        <v>104</v>
      </c>
      <c r="N6" s="59" t="s">
        <v>105</v>
      </c>
      <c r="O6" s="59" t="s">
        <v>106</v>
      </c>
      <c r="P6" s="59" t="s">
        <v>107</v>
      </c>
      <c r="Q6" s="59" t="s">
        <v>108</v>
      </c>
      <c r="R6" s="98"/>
      <c r="S6" s="98"/>
      <c r="T6" s="98"/>
      <c r="U6" s="98"/>
      <c r="V6" s="98"/>
      <c r="W6" s="98"/>
    </row>
    <row r="7" ht="16.5" customHeight="1" spans="1:23">
      <c r="A7" s="61">
        <v>1</v>
      </c>
      <c r="B7" s="61">
        <v>2</v>
      </c>
      <c r="C7" s="99" t="s">
        <v>109</v>
      </c>
      <c r="D7" s="99" t="s">
        <v>110</v>
      </c>
      <c r="E7" s="99" t="s">
        <v>111</v>
      </c>
      <c r="F7" s="99" t="s">
        <v>112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 t="s">
        <v>113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  <c r="R7" s="99" t="s">
        <v>114</v>
      </c>
      <c r="S7" s="99">
        <v>19</v>
      </c>
      <c r="T7" s="99">
        <v>20</v>
      </c>
      <c r="U7" s="99">
        <v>21</v>
      </c>
      <c r="V7" s="99">
        <v>22</v>
      </c>
      <c r="W7" s="99">
        <v>23</v>
      </c>
    </row>
    <row r="8" s="1" customFormat="1" ht="21.75" customHeight="1" spans="1:23">
      <c r="A8" s="162" t="s">
        <v>115</v>
      </c>
      <c r="B8" s="162" t="s">
        <v>116</v>
      </c>
      <c r="C8" s="166">
        <v>199200</v>
      </c>
      <c r="D8" s="166">
        <v>199200</v>
      </c>
      <c r="E8" s="166">
        <v>199200</v>
      </c>
      <c r="F8" s="166">
        <v>199200</v>
      </c>
      <c r="G8" s="166">
        <v>199200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</row>
    <row r="9" s="1" customFormat="1" ht="21.75" customHeight="1" spans="1:23">
      <c r="A9" s="221" t="s">
        <v>117</v>
      </c>
      <c r="B9" s="221" t="s">
        <v>118</v>
      </c>
      <c r="C9" s="166">
        <v>199200</v>
      </c>
      <c r="D9" s="166">
        <v>199200</v>
      </c>
      <c r="E9" s="166">
        <v>199200</v>
      </c>
      <c r="F9" s="166">
        <v>199200</v>
      </c>
      <c r="G9" s="166">
        <v>199200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</row>
    <row r="10" s="1" customFormat="1" ht="21.75" customHeight="1" spans="1:23">
      <c r="A10" s="222" t="s">
        <v>119</v>
      </c>
      <c r="B10" s="222" t="s">
        <v>120</v>
      </c>
      <c r="C10" s="166">
        <v>4200</v>
      </c>
      <c r="D10" s="166">
        <v>4200</v>
      </c>
      <c r="E10" s="166">
        <v>4200</v>
      </c>
      <c r="F10" s="166">
        <v>4200</v>
      </c>
      <c r="G10" s="166">
        <v>4200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</row>
    <row r="11" s="1" customFormat="1" ht="21.75" customHeight="1" spans="1:23">
      <c r="A11" s="222" t="s">
        <v>121</v>
      </c>
      <c r="B11" s="222" t="s">
        <v>122</v>
      </c>
      <c r="C11" s="166">
        <v>195000</v>
      </c>
      <c r="D11" s="166">
        <v>195000</v>
      </c>
      <c r="E11" s="166">
        <v>195000</v>
      </c>
      <c r="F11" s="166">
        <v>195000</v>
      </c>
      <c r="G11" s="166">
        <v>195000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</row>
    <row r="12" s="1" customFormat="1" ht="21.75" customHeight="1" spans="1:23">
      <c r="A12" s="162" t="s">
        <v>123</v>
      </c>
      <c r="B12" s="162" t="s">
        <v>124</v>
      </c>
      <c r="C12" s="166">
        <v>193942.77</v>
      </c>
      <c r="D12" s="166">
        <v>193942.77</v>
      </c>
      <c r="E12" s="166">
        <v>193942.77</v>
      </c>
      <c r="F12" s="166">
        <v>193942.77</v>
      </c>
      <c r="G12" s="166">
        <v>193942.77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</row>
    <row r="13" s="1" customFormat="1" ht="21.75" customHeight="1" spans="1:23">
      <c r="A13" s="221" t="s">
        <v>125</v>
      </c>
      <c r="B13" s="221" t="s">
        <v>126</v>
      </c>
      <c r="C13" s="166">
        <v>193942.77</v>
      </c>
      <c r="D13" s="166">
        <v>193942.77</v>
      </c>
      <c r="E13" s="166">
        <v>193942.77</v>
      </c>
      <c r="F13" s="166">
        <v>193942.77</v>
      </c>
      <c r="G13" s="166">
        <v>193942.77</v>
      </c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</row>
    <row r="14" s="1" customFormat="1" ht="21.75" customHeight="1" spans="1:23">
      <c r="A14" s="222" t="s">
        <v>127</v>
      </c>
      <c r="B14" s="222" t="s">
        <v>128</v>
      </c>
      <c r="C14" s="166">
        <v>104762.77</v>
      </c>
      <c r="D14" s="166">
        <v>104762.77</v>
      </c>
      <c r="E14" s="166">
        <v>104762.77</v>
      </c>
      <c r="F14" s="166">
        <v>104762.77</v>
      </c>
      <c r="G14" s="166">
        <v>104762.77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</row>
    <row r="15" s="1" customFormat="1" ht="21.75" customHeight="1" spans="1:23">
      <c r="A15" s="222" t="s">
        <v>129</v>
      </c>
      <c r="B15" s="222" t="s">
        <v>130</v>
      </c>
      <c r="C15" s="166">
        <v>84500</v>
      </c>
      <c r="D15" s="166">
        <v>84500</v>
      </c>
      <c r="E15" s="166">
        <v>84500</v>
      </c>
      <c r="F15" s="166">
        <v>84500</v>
      </c>
      <c r="G15" s="166">
        <v>84500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</row>
    <row r="16" s="1" customFormat="1" ht="21.75" customHeight="1" spans="1:23">
      <c r="A16" s="222" t="s">
        <v>131</v>
      </c>
      <c r="B16" s="222" t="s">
        <v>132</v>
      </c>
      <c r="C16" s="166">
        <v>4680</v>
      </c>
      <c r="D16" s="166">
        <v>4680</v>
      </c>
      <c r="E16" s="166">
        <v>4680</v>
      </c>
      <c r="F16" s="166">
        <v>4680</v>
      </c>
      <c r="G16" s="166">
        <v>4680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</row>
    <row r="17" s="1" customFormat="1" ht="21.75" customHeight="1" spans="1:23">
      <c r="A17" s="162" t="s">
        <v>133</v>
      </c>
      <c r="B17" s="162" t="s">
        <v>134</v>
      </c>
      <c r="C17" s="166">
        <v>1780872.9</v>
      </c>
      <c r="D17" s="166">
        <v>1780872.9</v>
      </c>
      <c r="E17" s="166">
        <v>1443866.9</v>
      </c>
      <c r="F17" s="166">
        <v>1443866.9</v>
      </c>
      <c r="G17" s="166">
        <v>1323866.9</v>
      </c>
      <c r="H17" s="166">
        <v>120000</v>
      </c>
      <c r="I17" s="166"/>
      <c r="J17" s="166"/>
      <c r="K17" s="166"/>
      <c r="L17" s="166"/>
      <c r="M17" s="166"/>
      <c r="N17" s="166"/>
      <c r="O17" s="166"/>
      <c r="P17" s="166"/>
      <c r="Q17" s="166"/>
      <c r="R17" s="166">
        <v>337006</v>
      </c>
      <c r="S17" s="166">
        <v>337006</v>
      </c>
      <c r="T17" s="166"/>
      <c r="U17" s="166"/>
      <c r="V17" s="166"/>
      <c r="W17" s="166"/>
    </row>
    <row r="18" s="1" customFormat="1" ht="21.75" customHeight="1" spans="1:23">
      <c r="A18" s="221" t="s">
        <v>135</v>
      </c>
      <c r="B18" s="221" t="s">
        <v>136</v>
      </c>
      <c r="C18" s="166">
        <v>337006</v>
      </c>
      <c r="D18" s="166">
        <v>337006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>
        <v>337006</v>
      </c>
      <c r="S18" s="166">
        <v>337006</v>
      </c>
      <c r="T18" s="166"/>
      <c r="U18" s="166"/>
      <c r="V18" s="166"/>
      <c r="W18" s="166"/>
    </row>
    <row r="19" s="1" customFormat="1" ht="21.75" customHeight="1" spans="1:23">
      <c r="A19" s="222" t="s">
        <v>137</v>
      </c>
      <c r="B19" s="222" t="s">
        <v>138</v>
      </c>
      <c r="C19" s="166">
        <v>337006</v>
      </c>
      <c r="D19" s="166">
        <v>337006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>
        <v>337006</v>
      </c>
      <c r="S19" s="166">
        <v>337006</v>
      </c>
      <c r="T19" s="166"/>
      <c r="U19" s="166"/>
      <c r="V19" s="166"/>
      <c r="W19" s="166"/>
    </row>
    <row r="20" s="1" customFormat="1" ht="21.75" customHeight="1" spans="1:23">
      <c r="A20" s="221" t="s">
        <v>139</v>
      </c>
      <c r="B20" s="221" t="s">
        <v>140</v>
      </c>
      <c r="C20" s="166">
        <v>134856</v>
      </c>
      <c r="D20" s="166">
        <v>134856</v>
      </c>
      <c r="E20" s="166">
        <v>134856</v>
      </c>
      <c r="F20" s="166">
        <v>134856</v>
      </c>
      <c r="G20" s="166">
        <v>134856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</row>
    <row r="21" s="1" customFormat="1" ht="21.75" customHeight="1" spans="1:23">
      <c r="A21" s="222" t="s">
        <v>141</v>
      </c>
      <c r="B21" s="222" t="s">
        <v>142</v>
      </c>
      <c r="C21" s="166">
        <v>134856</v>
      </c>
      <c r="D21" s="166">
        <v>134856</v>
      </c>
      <c r="E21" s="166">
        <v>134856</v>
      </c>
      <c r="F21" s="166">
        <v>134856</v>
      </c>
      <c r="G21" s="166">
        <v>134856</v>
      </c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</row>
    <row r="22" s="1" customFormat="1" ht="21.75" customHeight="1" spans="1:23">
      <c r="A22" s="221" t="s">
        <v>143</v>
      </c>
      <c r="B22" s="221" t="s">
        <v>144</v>
      </c>
      <c r="C22" s="166">
        <v>1309010.9</v>
      </c>
      <c r="D22" s="166">
        <v>1309010.9</v>
      </c>
      <c r="E22" s="166">
        <v>1309010.9</v>
      </c>
      <c r="F22" s="166">
        <v>1309010.9</v>
      </c>
      <c r="G22" s="166">
        <v>1189010.9</v>
      </c>
      <c r="H22" s="166">
        <v>120000</v>
      </c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</row>
    <row r="23" s="1" customFormat="1" ht="21.75" customHeight="1" spans="1:23">
      <c r="A23" s="222" t="s">
        <v>145</v>
      </c>
      <c r="B23" s="222" t="s">
        <v>146</v>
      </c>
      <c r="C23" s="166">
        <v>1309010.9</v>
      </c>
      <c r="D23" s="166">
        <v>1309010.9</v>
      </c>
      <c r="E23" s="166">
        <v>1309010.9</v>
      </c>
      <c r="F23" s="166">
        <v>1309010.9</v>
      </c>
      <c r="G23" s="166">
        <v>1189010.9</v>
      </c>
      <c r="H23" s="166">
        <v>120000</v>
      </c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</row>
    <row r="24" s="1" customFormat="1" ht="21.75" customHeight="1" spans="1:23">
      <c r="A24" s="223" t="s">
        <v>79</v>
      </c>
      <c r="B24" s="223" t="s">
        <v>147</v>
      </c>
      <c r="C24" s="167">
        <v>2174015.67</v>
      </c>
      <c r="D24" s="167">
        <v>2174015.67</v>
      </c>
      <c r="E24" s="167">
        <v>1837009.67</v>
      </c>
      <c r="F24" s="167">
        <v>1837009.67</v>
      </c>
      <c r="G24" s="167">
        <v>1717009.67</v>
      </c>
      <c r="H24" s="167">
        <v>120000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>
        <v>337006</v>
      </c>
      <c r="S24" s="167">
        <v>337006</v>
      </c>
      <c r="T24" s="167"/>
      <c r="U24" s="167"/>
      <c r="V24" s="167"/>
      <c r="W24" s="167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4:B2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tabSelected="1" view="pageBreakPreview" zoomScaleNormal="100" workbookViewId="0">
      <pane xSplit="4" ySplit="6" topLeftCell="E13" activePane="bottomRight" state="frozen"/>
      <selection/>
      <selection pane="topRight"/>
      <selection pane="bottomLeft"/>
      <selection pane="bottomRight" activeCell="D7" sqref="D7:D38"/>
    </sheetView>
  </sheetViews>
  <sheetFormatPr defaultColWidth="0" defaultRowHeight="12" customHeight="1" zeroHeight="1" outlineLevelCol="3"/>
  <cols>
    <col min="1" max="1" width="49.287037037037" style="31" customWidth="1"/>
    <col min="2" max="2" width="38.8518518518519" style="31" customWidth="1"/>
    <col min="3" max="3" width="48.5740740740741" style="31" customWidth="1"/>
    <col min="4" max="4" width="36.4259259259259" style="31" customWidth="1"/>
    <col min="5" max="16384" width="9.13888888888889" style="54" hidden="1"/>
  </cols>
  <sheetData>
    <row r="1" s="52" customFormat="1" ht="14.25" customHeight="1" spans="1:4">
      <c r="A1" s="209"/>
      <c r="B1" s="209"/>
      <c r="C1" s="209"/>
      <c r="D1" s="65"/>
    </row>
    <row r="2" s="52" customFormat="1" ht="36" customHeight="1" spans="1:4">
      <c r="A2" s="56" t="s">
        <v>6</v>
      </c>
      <c r="B2" s="56"/>
      <c r="C2" s="56"/>
      <c r="D2" s="56"/>
    </row>
    <row r="3" s="53" customFormat="1" ht="24" customHeight="1" spans="1:4">
      <c r="A3" s="92" t="str">
        <f>"单位名称："&amp;封面!$A$2</f>
        <v>单位名称：大理市房地产管理服务中心</v>
      </c>
      <c r="B3" s="210"/>
      <c r="C3" s="210"/>
      <c r="D3" s="133" t="s">
        <v>21</v>
      </c>
    </row>
    <row r="4" ht="19.5" customHeight="1" spans="1:4">
      <c r="A4" s="60" t="s">
        <v>22</v>
      </c>
      <c r="B4" s="60"/>
      <c r="C4" s="60" t="s">
        <v>23</v>
      </c>
      <c r="D4" s="60"/>
    </row>
    <row r="5" ht="21.75" customHeight="1" spans="1:4">
      <c r="A5" s="60" t="s">
        <v>24</v>
      </c>
      <c r="B5" s="60" t="s">
        <v>25</v>
      </c>
      <c r="C5" s="60" t="s">
        <v>148</v>
      </c>
      <c r="D5" s="60" t="s">
        <v>25</v>
      </c>
    </row>
    <row r="6" ht="17.25" customHeight="1" spans="1:4">
      <c r="A6" s="60"/>
      <c r="B6" s="59"/>
      <c r="C6" s="60"/>
      <c r="D6" s="59"/>
    </row>
    <row r="7" ht="17.25" customHeight="1" spans="1:4">
      <c r="A7" s="211" t="s">
        <v>149</v>
      </c>
      <c r="B7" s="18">
        <v>1837009.67</v>
      </c>
      <c r="C7" s="212" t="s">
        <v>150</v>
      </c>
      <c r="D7" s="18">
        <v>2174015.67</v>
      </c>
    </row>
    <row r="8" ht="17.25" customHeight="1" spans="1:4">
      <c r="A8" s="213" t="s">
        <v>151</v>
      </c>
      <c r="B8" s="21">
        <v>1837009.67</v>
      </c>
      <c r="C8" s="101" t="s">
        <v>152</v>
      </c>
      <c r="D8" s="21"/>
    </row>
    <row r="9" ht="17.25" customHeight="1" spans="1:4">
      <c r="A9" s="213" t="s">
        <v>153</v>
      </c>
      <c r="B9" s="21"/>
      <c r="C9" s="101" t="s">
        <v>154</v>
      </c>
      <c r="D9" s="21"/>
    </row>
    <row r="10" ht="17.25" customHeight="1" spans="1:4">
      <c r="A10" s="213" t="s">
        <v>155</v>
      </c>
      <c r="B10" s="21"/>
      <c r="C10" s="101" t="s">
        <v>156</v>
      </c>
      <c r="D10" s="21"/>
    </row>
    <row r="11" ht="17.25" customHeight="1" spans="1:4">
      <c r="A11" s="213"/>
      <c r="B11" s="1"/>
      <c r="C11" s="101" t="s">
        <v>157</v>
      </c>
      <c r="D11" s="21"/>
    </row>
    <row r="12" ht="17.25" customHeight="1" spans="1:4">
      <c r="A12" s="214" t="s">
        <v>158</v>
      </c>
      <c r="B12" s="18">
        <v>337006</v>
      </c>
      <c r="C12" s="101" t="s">
        <v>159</v>
      </c>
      <c r="D12" s="21"/>
    </row>
    <row r="13" ht="17.25" customHeight="1" spans="1:4">
      <c r="A13" s="213" t="s">
        <v>151</v>
      </c>
      <c r="B13" s="21">
        <v>337006</v>
      </c>
      <c r="C13" s="101" t="s">
        <v>160</v>
      </c>
      <c r="D13" s="21"/>
    </row>
    <row r="14" ht="17.25" customHeight="1" spans="1:4">
      <c r="A14" s="101" t="s">
        <v>153</v>
      </c>
      <c r="B14" s="21"/>
      <c r="C14" s="101" t="s">
        <v>161</v>
      </c>
      <c r="D14" s="21"/>
    </row>
    <row r="15" ht="17.25" customHeight="1" spans="1:4">
      <c r="A15" s="101" t="s">
        <v>155</v>
      </c>
      <c r="B15" s="21"/>
      <c r="C15" s="101" t="s">
        <v>162</v>
      </c>
      <c r="D15" s="21">
        <v>199200</v>
      </c>
    </row>
    <row r="16" ht="17.25" customHeight="1" spans="1:4">
      <c r="A16" s="215"/>
      <c r="B16" s="21"/>
      <c r="C16" s="101" t="s">
        <v>163</v>
      </c>
      <c r="D16" s="21">
        <v>193942.77</v>
      </c>
    </row>
    <row r="17" ht="17.25" customHeight="1" spans="1:4">
      <c r="A17" s="213"/>
      <c r="B17" s="21"/>
      <c r="C17" s="101" t="s">
        <v>164</v>
      </c>
      <c r="D17" s="21"/>
    </row>
    <row r="18" ht="17.25" customHeight="1" spans="1:4">
      <c r="A18" s="101"/>
      <c r="B18" s="21"/>
      <c r="C18" s="101" t="s">
        <v>165</v>
      </c>
      <c r="D18" s="21"/>
    </row>
    <row r="19" ht="17.25" customHeight="1" spans="1:4">
      <c r="A19" s="101"/>
      <c r="B19" s="21"/>
      <c r="C19" s="101" t="s">
        <v>166</v>
      </c>
      <c r="D19" s="21"/>
    </row>
    <row r="20" ht="17.25" customHeight="1" spans="2:4">
      <c r="B20" s="21"/>
      <c r="C20" s="101" t="s">
        <v>167</v>
      </c>
      <c r="D20" s="21"/>
    </row>
    <row r="21" ht="17.25" customHeight="1" spans="1:4">
      <c r="A21" s="213"/>
      <c r="B21" s="21"/>
      <c r="C21" s="101" t="s">
        <v>168</v>
      </c>
      <c r="D21" s="21"/>
    </row>
    <row r="22" ht="17.25" customHeight="1" spans="1:4">
      <c r="A22" s="101"/>
      <c r="B22" s="21"/>
      <c r="C22" s="101" t="s">
        <v>169</v>
      </c>
      <c r="D22" s="21"/>
    </row>
    <row r="23" ht="17.25" customHeight="1" spans="1:4">
      <c r="A23" s="101"/>
      <c r="B23" s="21"/>
      <c r="C23" s="101" t="s">
        <v>170</v>
      </c>
      <c r="D23" s="21"/>
    </row>
    <row r="24" ht="17.25" customHeight="1" spans="1:4">
      <c r="A24" s="215"/>
      <c r="B24" s="21"/>
      <c r="C24" s="101" t="s">
        <v>171</v>
      </c>
      <c r="D24" s="21"/>
    </row>
    <row r="25" ht="17.25" customHeight="1" spans="1:4">
      <c r="A25" s="215"/>
      <c r="B25" s="21"/>
      <c r="C25" s="101" t="s">
        <v>172</v>
      </c>
      <c r="D25" s="21"/>
    </row>
    <row r="26" ht="17.25" customHeight="1" spans="1:4">
      <c r="A26" s="215"/>
      <c r="B26" s="21"/>
      <c r="C26" s="101" t="s">
        <v>173</v>
      </c>
      <c r="D26" s="21">
        <v>1780872.9</v>
      </c>
    </row>
    <row r="27" ht="17.25" customHeight="1" spans="1:4">
      <c r="A27" s="215"/>
      <c r="B27" s="21"/>
      <c r="C27" s="101" t="s">
        <v>174</v>
      </c>
      <c r="D27" s="21"/>
    </row>
    <row r="28" ht="17.25" customHeight="1" spans="1:4">
      <c r="A28" s="215"/>
      <c r="B28" s="21"/>
      <c r="C28" s="101" t="s">
        <v>175</v>
      </c>
      <c r="D28" s="21"/>
    </row>
    <row r="29" ht="17.25" customHeight="1" spans="1:4">
      <c r="A29" s="215"/>
      <c r="B29" s="21"/>
      <c r="C29" s="101" t="s">
        <v>176</v>
      </c>
      <c r="D29" s="21"/>
    </row>
    <row r="30" ht="17.25" customHeight="1" spans="1:4">
      <c r="A30" s="215"/>
      <c r="B30" s="21"/>
      <c r="C30" s="101" t="s">
        <v>177</v>
      </c>
      <c r="D30" s="21"/>
    </row>
    <row r="31" ht="17.25" customHeight="1" spans="1:4">
      <c r="A31" s="215"/>
      <c r="B31" s="21"/>
      <c r="C31" s="101" t="s">
        <v>178</v>
      </c>
      <c r="D31" s="21"/>
    </row>
    <row r="32" ht="17.25" customHeight="1" spans="1:4">
      <c r="A32" s="215"/>
      <c r="B32" s="21"/>
      <c r="C32" s="101" t="s">
        <v>179</v>
      </c>
      <c r="D32" s="21"/>
    </row>
    <row r="33" ht="17.25" customHeight="1" spans="1:4">
      <c r="A33" s="215"/>
      <c r="B33" s="21"/>
      <c r="C33" s="101" t="s">
        <v>180</v>
      </c>
      <c r="D33" s="21"/>
    </row>
    <row r="34" ht="17.25" customHeight="1" spans="1:4">
      <c r="A34" s="215"/>
      <c r="B34" s="21"/>
      <c r="C34" s="101" t="s">
        <v>181</v>
      </c>
      <c r="D34" s="21"/>
    </row>
    <row r="35" ht="17.25" customHeight="1" spans="1:4">
      <c r="A35" s="215"/>
      <c r="B35" s="21"/>
      <c r="C35" s="101" t="s">
        <v>182</v>
      </c>
      <c r="D35" s="21"/>
    </row>
    <row r="36" ht="17.25" customHeight="1" spans="1:4">
      <c r="A36" s="215"/>
      <c r="B36" s="21"/>
      <c r="C36" s="101"/>
      <c r="D36" s="21"/>
    </row>
    <row r="37" ht="17.25" customHeight="1" spans="1:4">
      <c r="A37" s="216"/>
      <c r="B37" s="21"/>
      <c r="C37" s="212" t="s">
        <v>183</v>
      </c>
      <c r="D37" s="18"/>
    </row>
    <row r="38" ht="17.25" customHeight="1" spans="1:4">
      <c r="A38" s="216" t="s">
        <v>184</v>
      </c>
      <c r="B38" s="18">
        <v>2174015.67</v>
      </c>
      <c r="C38" s="216" t="s">
        <v>75</v>
      </c>
      <c r="D38" s="18">
        <v>2174015.67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showZeros="0" view="pageBreakPreview" zoomScaleNormal="100" workbookViewId="0">
      <pane xSplit="1" ySplit="7" topLeftCell="B14" activePane="bottomRight" state="frozen"/>
      <selection/>
      <selection pane="topRight"/>
      <selection pane="bottomLeft"/>
      <selection pane="bottomRight" activeCell="H20" sqref="H20"/>
    </sheetView>
  </sheetViews>
  <sheetFormatPr defaultColWidth="9.13888888888889" defaultRowHeight="14.25" customHeight="1"/>
  <cols>
    <col min="1" max="1" width="20.1388888888889" style="126" customWidth="1"/>
    <col min="2" max="2" width="39.712962962963" style="126" customWidth="1"/>
    <col min="3" max="3" width="13.712962962963" style="126" customWidth="1"/>
    <col min="4" max="13" width="13.712962962963" style="32" customWidth="1"/>
    <col min="14" max="16384" width="9.13888888888889" style="32"/>
  </cols>
  <sheetData>
    <row r="1" s="66" customFormat="1" ht="12" customHeight="1" spans="1:13">
      <c r="A1" s="172"/>
      <c r="B1" s="172"/>
      <c r="C1" s="172"/>
      <c r="E1" s="203"/>
      <c r="G1" s="168"/>
      <c r="H1" s="168"/>
      <c r="J1" s="203"/>
      <c r="L1" s="168"/>
      <c r="M1" s="168"/>
    </row>
    <row r="2" s="66" customFormat="1" ht="39" customHeight="1" spans="1:13">
      <c r="A2" s="56" t="s">
        <v>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="85" customFormat="1" ht="24" customHeight="1" spans="1:13">
      <c r="A3" s="92" t="str">
        <f>"单位名称："&amp;封面!$A$2</f>
        <v>单位名称：大理市房地产管理服务中心</v>
      </c>
      <c r="B3" s="173"/>
      <c r="C3" s="173"/>
      <c r="G3" s="132"/>
      <c r="H3" s="133"/>
      <c r="I3" s="133"/>
      <c r="J3" s="133"/>
      <c r="K3" s="133"/>
      <c r="L3" s="132"/>
      <c r="M3" s="133" t="s">
        <v>21</v>
      </c>
    </row>
    <row r="4" ht="20.25" customHeight="1" spans="1:13">
      <c r="A4" s="139" t="s">
        <v>185</v>
      </c>
      <c r="B4" s="139"/>
      <c r="C4" s="139" t="s">
        <v>79</v>
      </c>
      <c r="D4" s="60" t="s">
        <v>186</v>
      </c>
      <c r="E4" s="60"/>
      <c r="F4" s="60"/>
      <c r="G4" s="60"/>
      <c r="H4" s="60"/>
      <c r="I4" s="60" t="s">
        <v>187</v>
      </c>
      <c r="J4" s="60"/>
      <c r="K4" s="60"/>
      <c r="L4" s="60"/>
      <c r="M4" s="60"/>
    </row>
    <row r="5" ht="20.25" customHeight="1" spans="1:13">
      <c r="A5" s="139" t="s">
        <v>97</v>
      </c>
      <c r="B5" s="139" t="s">
        <v>98</v>
      </c>
      <c r="C5" s="139"/>
      <c r="D5" s="60" t="s">
        <v>81</v>
      </c>
      <c r="E5" s="60" t="s">
        <v>102</v>
      </c>
      <c r="F5" s="60"/>
      <c r="G5" s="60"/>
      <c r="H5" s="60" t="s">
        <v>103</v>
      </c>
      <c r="I5" s="60" t="s">
        <v>81</v>
      </c>
      <c r="J5" s="60" t="s">
        <v>102</v>
      </c>
      <c r="K5" s="60"/>
      <c r="L5" s="60"/>
      <c r="M5" s="60" t="s">
        <v>103</v>
      </c>
    </row>
    <row r="6" ht="20.25" customHeight="1" spans="1:13">
      <c r="A6" s="139"/>
      <c r="B6" s="139"/>
      <c r="C6" s="139"/>
      <c r="D6" s="60"/>
      <c r="E6" s="60" t="s">
        <v>81</v>
      </c>
      <c r="F6" s="60" t="s">
        <v>188</v>
      </c>
      <c r="G6" s="60" t="s">
        <v>189</v>
      </c>
      <c r="H6" s="60"/>
      <c r="I6" s="60"/>
      <c r="J6" s="60" t="s">
        <v>81</v>
      </c>
      <c r="K6" s="60" t="s">
        <v>188</v>
      </c>
      <c r="L6" s="60" t="s">
        <v>189</v>
      </c>
      <c r="M6" s="60"/>
    </row>
    <row r="7" ht="13.5" customHeight="1" spans="1:13">
      <c r="A7" s="204" t="s">
        <v>190</v>
      </c>
      <c r="B7" s="204" t="s">
        <v>191</v>
      </c>
      <c r="C7" s="204" t="s">
        <v>192</v>
      </c>
      <c r="D7" s="204" t="s">
        <v>193</v>
      </c>
      <c r="E7" s="99" t="s">
        <v>194</v>
      </c>
      <c r="F7" s="204" t="s">
        <v>195</v>
      </c>
      <c r="G7" s="204" t="s">
        <v>196</v>
      </c>
      <c r="H7" s="204" t="s">
        <v>197</v>
      </c>
      <c r="I7" s="204" t="s">
        <v>198</v>
      </c>
      <c r="J7" s="99" t="s">
        <v>199</v>
      </c>
      <c r="K7" s="204" t="s">
        <v>200</v>
      </c>
      <c r="L7" s="204" t="s">
        <v>201</v>
      </c>
      <c r="M7" s="204" t="s">
        <v>202</v>
      </c>
    </row>
    <row r="8" s="1" customFormat="1" ht="18" customHeight="1" spans="1:13">
      <c r="A8" s="205" t="s">
        <v>115</v>
      </c>
      <c r="B8" s="205" t="s">
        <v>116</v>
      </c>
      <c r="C8" s="21">
        <v>199200</v>
      </c>
      <c r="D8" s="21">
        <v>199200</v>
      </c>
      <c r="E8" s="21">
        <v>199200</v>
      </c>
      <c r="F8" s="21">
        <v>195000</v>
      </c>
      <c r="G8" s="21">
        <v>4200</v>
      </c>
      <c r="H8" s="21"/>
      <c r="I8" s="21"/>
      <c r="J8" s="21"/>
      <c r="K8" s="21"/>
      <c r="L8" s="21"/>
      <c r="M8" s="21"/>
    </row>
    <row r="9" s="1" customFormat="1" ht="18" customHeight="1" spans="1:13">
      <c r="A9" s="206" t="s">
        <v>117</v>
      </c>
      <c r="B9" s="206" t="s">
        <v>118</v>
      </c>
      <c r="C9" s="21">
        <v>199200</v>
      </c>
      <c r="D9" s="21">
        <v>199200</v>
      </c>
      <c r="E9" s="21">
        <v>199200</v>
      </c>
      <c r="F9" s="21">
        <v>195000</v>
      </c>
      <c r="G9" s="21">
        <v>4200</v>
      </c>
      <c r="H9" s="21"/>
      <c r="I9" s="21"/>
      <c r="J9" s="21"/>
      <c r="K9" s="21"/>
      <c r="L9" s="21"/>
      <c r="M9" s="21"/>
    </row>
    <row r="10" s="1" customFormat="1" ht="18" customHeight="1" spans="1:13">
      <c r="A10" s="207" t="s">
        <v>119</v>
      </c>
      <c r="B10" s="207" t="s">
        <v>120</v>
      </c>
      <c r="C10" s="21">
        <v>4200</v>
      </c>
      <c r="D10" s="21">
        <v>4200</v>
      </c>
      <c r="E10" s="21">
        <v>4200</v>
      </c>
      <c r="F10" s="21"/>
      <c r="G10" s="21">
        <v>4200</v>
      </c>
      <c r="H10" s="21"/>
      <c r="I10" s="21"/>
      <c r="J10" s="21"/>
      <c r="K10" s="21"/>
      <c r="L10" s="21"/>
      <c r="M10" s="21"/>
    </row>
    <row r="11" s="1" customFormat="1" ht="18" customHeight="1" spans="1:13">
      <c r="A11" s="207" t="s">
        <v>121</v>
      </c>
      <c r="B11" s="207" t="s">
        <v>122</v>
      </c>
      <c r="C11" s="21">
        <v>195000</v>
      </c>
      <c r="D11" s="21">
        <v>195000</v>
      </c>
      <c r="E11" s="21">
        <v>195000</v>
      </c>
      <c r="F11" s="21">
        <v>195000</v>
      </c>
      <c r="G11" s="21"/>
      <c r="H11" s="21"/>
      <c r="I11" s="21"/>
      <c r="J11" s="21"/>
      <c r="K11" s="21"/>
      <c r="L11" s="21"/>
      <c r="M11" s="21"/>
    </row>
    <row r="12" s="1" customFormat="1" ht="18" customHeight="1" spans="1:13">
      <c r="A12" s="205" t="s">
        <v>123</v>
      </c>
      <c r="B12" s="205" t="s">
        <v>124</v>
      </c>
      <c r="C12" s="21">
        <v>193942.77</v>
      </c>
      <c r="D12" s="21">
        <v>193942.77</v>
      </c>
      <c r="E12" s="21">
        <v>193942.77</v>
      </c>
      <c r="F12" s="21">
        <v>193942.77</v>
      </c>
      <c r="G12" s="21"/>
      <c r="H12" s="21"/>
      <c r="I12" s="21"/>
      <c r="J12" s="21"/>
      <c r="K12" s="21"/>
      <c r="L12" s="21"/>
      <c r="M12" s="21"/>
    </row>
    <row r="13" s="1" customFormat="1" ht="18" customHeight="1" spans="1:13">
      <c r="A13" s="206" t="s">
        <v>125</v>
      </c>
      <c r="B13" s="206" t="s">
        <v>126</v>
      </c>
      <c r="C13" s="21">
        <v>193942.77</v>
      </c>
      <c r="D13" s="21">
        <v>193942.77</v>
      </c>
      <c r="E13" s="21">
        <v>193942.77</v>
      </c>
      <c r="F13" s="21">
        <v>193942.77</v>
      </c>
      <c r="G13" s="21"/>
      <c r="H13" s="21"/>
      <c r="I13" s="21"/>
      <c r="J13" s="21"/>
      <c r="K13" s="21"/>
      <c r="L13" s="21"/>
      <c r="M13" s="21"/>
    </row>
    <row r="14" s="1" customFormat="1" ht="18" customHeight="1" spans="1:13">
      <c r="A14" s="207" t="s">
        <v>127</v>
      </c>
      <c r="B14" s="207" t="s">
        <v>128</v>
      </c>
      <c r="C14" s="21">
        <v>104762.77</v>
      </c>
      <c r="D14" s="21">
        <v>104762.77</v>
      </c>
      <c r="E14" s="21">
        <v>104762.77</v>
      </c>
      <c r="F14" s="21">
        <v>104762.77</v>
      </c>
      <c r="G14" s="21"/>
      <c r="H14" s="21"/>
      <c r="I14" s="21"/>
      <c r="J14" s="21"/>
      <c r="K14" s="21"/>
      <c r="L14" s="21"/>
      <c r="M14" s="21"/>
    </row>
    <row r="15" s="1" customFormat="1" ht="18" customHeight="1" spans="1:13">
      <c r="A15" s="207" t="s">
        <v>129</v>
      </c>
      <c r="B15" s="207" t="s">
        <v>130</v>
      </c>
      <c r="C15" s="21">
        <v>84500</v>
      </c>
      <c r="D15" s="21">
        <v>84500</v>
      </c>
      <c r="E15" s="21">
        <v>84500</v>
      </c>
      <c r="F15" s="21">
        <v>84500</v>
      </c>
      <c r="G15" s="21"/>
      <c r="H15" s="21"/>
      <c r="I15" s="21"/>
      <c r="J15" s="21"/>
      <c r="K15" s="21"/>
      <c r="L15" s="21"/>
      <c r="M15" s="21"/>
    </row>
    <row r="16" s="1" customFormat="1" ht="18" customHeight="1" spans="1:13">
      <c r="A16" s="207" t="s">
        <v>131</v>
      </c>
      <c r="B16" s="207" t="s">
        <v>132</v>
      </c>
      <c r="C16" s="21">
        <v>4680</v>
      </c>
      <c r="D16" s="21">
        <v>4680</v>
      </c>
      <c r="E16" s="21">
        <v>4680</v>
      </c>
      <c r="F16" s="21">
        <v>4680</v>
      </c>
      <c r="G16" s="21"/>
      <c r="H16" s="21"/>
      <c r="I16" s="21"/>
      <c r="J16" s="21"/>
      <c r="K16" s="21"/>
      <c r="L16" s="21"/>
      <c r="M16" s="21"/>
    </row>
    <row r="17" s="1" customFormat="1" ht="18" customHeight="1" spans="1:13">
      <c r="A17" s="205" t="s">
        <v>133</v>
      </c>
      <c r="B17" s="205" t="s">
        <v>134</v>
      </c>
      <c r="C17" s="21">
        <v>1780872.9</v>
      </c>
      <c r="D17" s="21">
        <v>1443866.9</v>
      </c>
      <c r="E17" s="21">
        <v>1323866.9</v>
      </c>
      <c r="F17" s="21">
        <v>1266810</v>
      </c>
      <c r="G17" s="21">
        <v>57056.9</v>
      </c>
      <c r="H17" s="21">
        <v>120000</v>
      </c>
      <c r="I17" s="21">
        <v>337006</v>
      </c>
      <c r="J17" s="21"/>
      <c r="K17" s="21"/>
      <c r="L17" s="21"/>
      <c r="M17" s="21">
        <v>337006</v>
      </c>
    </row>
    <row r="18" s="1" customFormat="1" ht="18" customHeight="1" spans="1:13">
      <c r="A18" s="206" t="s">
        <v>135</v>
      </c>
      <c r="B18" s="206" t="s">
        <v>136</v>
      </c>
      <c r="C18" s="21">
        <v>337006</v>
      </c>
      <c r="D18" s="21"/>
      <c r="E18" s="21"/>
      <c r="F18" s="21"/>
      <c r="G18" s="21"/>
      <c r="H18" s="21"/>
      <c r="I18" s="21">
        <v>337006</v>
      </c>
      <c r="J18" s="21"/>
      <c r="K18" s="21"/>
      <c r="L18" s="21"/>
      <c r="M18" s="21">
        <v>337006</v>
      </c>
    </row>
    <row r="19" s="1" customFormat="1" ht="18" customHeight="1" spans="1:13">
      <c r="A19" s="207">
        <v>2210111</v>
      </c>
      <c r="B19" s="207" t="s">
        <v>138</v>
      </c>
      <c r="C19" s="21">
        <v>337006</v>
      </c>
      <c r="D19" s="21"/>
      <c r="E19" s="21"/>
      <c r="F19" s="21"/>
      <c r="G19" s="21"/>
      <c r="H19" s="21"/>
      <c r="I19" s="21">
        <v>337006</v>
      </c>
      <c r="J19" s="21"/>
      <c r="K19" s="21"/>
      <c r="L19" s="21"/>
      <c r="M19" s="21">
        <v>337006</v>
      </c>
    </row>
    <row r="20" s="1" customFormat="1" ht="18" customHeight="1" spans="1:13">
      <c r="A20" s="206" t="s">
        <v>139</v>
      </c>
      <c r="B20" s="206" t="s">
        <v>140</v>
      </c>
      <c r="C20" s="21">
        <v>134856</v>
      </c>
      <c r="D20" s="21">
        <v>134856</v>
      </c>
      <c r="E20" s="21">
        <v>134856</v>
      </c>
      <c r="F20" s="21">
        <v>134856</v>
      </c>
      <c r="G20" s="21"/>
      <c r="H20" s="21"/>
      <c r="I20" s="21"/>
      <c r="J20" s="21"/>
      <c r="K20" s="21"/>
      <c r="L20" s="21"/>
      <c r="M20" s="21"/>
    </row>
    <row r="21" s="1" customFormat="1" ht="18" customHeight="1" spans="1:13">
      <c r="A21" s="207" t="s">
        <v>141</v>
      </c>
      <c r="B21" s="207" t="s">
        <v>142</v>
      </c>
      <c r="C21" s="21">
        <v>134856</v>
      </c>
      <c r="D21" s="21">
        <v>134856</v>
      </c>
      <c r="E21" s="21">
        <v>134856</v>
      </c>
      <c r="F21" s="21">
        <v>134856</v>
      </c>
      <c r="G21" s="21"/>
      <c r="H21" s="21"/>
      <c r="I21" s="21"/>
      <c r="J21" s="21"/>
      <c r="K21" s="21"/>
      <c r="L21" s="21"/>
      <c r="M21" s="21"/>
    </row>
    <row r="22" s="1" customFormat="1" ht="18" customHeight="1" spans="1:13">
      <c r="A22" s="206" t="s">
        <v>143</v>
      </c>
      <c r="B22" s="206" t="s">
        <v>144</v>
      </c>
      <c r="C22" s="21">
        <v>1309010.9</v>
      </c>
      <c r="D22" s="21">
        <v>1309010.9</v>
      </c>
      <c r="E22" s="21">
        <v>1189010.9</v>
      </c>
      <c r="F22" s="21">
        <v>1131954</v>
      </c>
      <c r="G22" s="21">
        <v>57056.9</v>
      </c>
      <c r="H22" s="21">
        <v>120000</v>
      </c>
      <c r="I22" s="21"/>
      <c r="J22" s="21"/>
      <c r="K22" s="21"/>
      <c r="L22" s="21"/>
      <c r="M22" s="21"/>
    </row>
    <row r="23" s="1" customFormat="1" ht="18" customHeight="1" spans="1:13">
      <c r="A23" s="207" t="s">
        <v>145</v>
      </c>
      <c r="B23" s="207" t="s">
        <v>146</v>
      </c>
      <c r="C23" s="21">
        <v>1309010.9</v>
      </c>
      <c r="D23" s="21">
        <v>1309010.9</v>
      </c>
      <c r="E23" s="21">
        <v>1189010.9</v>
      </c>
      <c r="F23" s="21">
        <v>1131954</v>
      </c>
      <c r="G23" s="21">
        <v>57056.9</v>
      </c>
      <c r="H23" s="21">
        <v>120000</v>
      </c>
      <c r="I23" s="21"/>
      <c r="J23" s="21"/>
      <c r="K23" s="21"/>
      <c r="L23" s="21"/>
      <c r="M23" s="21"/>
    </row>
    <row r="24" s="1" customFormat="1" ht="18" customHeight="1" spans="1:13">
      <c r="A24" s="208" t="s">
        <v>79</v>
      </c>
      <c r="B24" s="208" t="s">
        <v>147</v>
      </c>
      <c r="C24" s="18">
        <v>2174015.67</v>
      </c>
      <c r="D24" s="18">
        <v>1837009.67</v>
      </c>
      <c r="E24" s="18">
        <v>1717009.67</v>
      </c>
      <c r="F24" s="18">
        <v>1655752.77</v>
      </c>
      <c r="G24" s="18">
        <v>61256.9</v>
      </c>
      <c r="H24" s="18">
        <v>120000</v>
      </c>
      <c r="I24" s="18">
        <v>337006</v>
      </c>
      <c r="J24" s="18"/>
      <c r="K24" s="18"/>
      <c r="L24" s="18"/>
      <c r="M24" s="18">
        <v>337006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5.6" outlineLevelCol="5"/>
  <cols>
    <col min="1" max="2" width="27.4259259259259" style="181" customWidth="1"/>
    <col min="3" max="3" width="17.287037037037" style="182" customWidth="1"/>
    <col min="4" max="5" width="26.287037037037" style="183" customWidth="1"/>
    <col min="6" max="6" width="18.712962962963" style="183" customWidth="1"/>
    <col min="7" max="16384" width="9" style="66"/>
  </cols>
  <sheetData>
    <row r="1" ht="12" customHeight="1" spans="1:6">
      <c r="A1" s="184"/>
      <c r="B1" s="184"/>
      <c r="C1" s="106"/>
      <c r="D1" s="66"/>
      <c r="E1" s="66"/>
      <c r="F1" s="185"/>
    </row>
    <row r="2" ht="25.5" customHeight="1" spans="1:6">
      <c r="A2" s="186" t="s">
        <v>8</v>
      </c>
      <c r="B2" s="186"/>
      <c r="C2" s="186"/>
      <c r="D2" s="186"/>
      <c r="E2" s="187"/>
      <c r="F2" s="187"/>
    </row>
    <row r="3" ht="15.75" customHeight="1" spans="1:6">
      <c r="A3" s="188" t="str">
        <f>"单位名称："&amp;封面!$A$2</f>
        <v>单位名称：大理市房地产管理服务中心</v>
      </c>
      <c r="B3" s="184"/>
      <c r="C3" s="106"/>
      <c r="D3" s="66"/>
      <c r="E3" s="66"/>
      <c r="F3" s="189" t="s">
        <v>21</v>
      </c>
    </row>
    <row r="4" s="180" customFormat="1" ht="19.5" customHeight="1" spans="1:6">
      <c r="A4" s="190" t="s">
        <v>203</v>
      </c>
      <c r="B4" s="191" t="s">
        <v>204</v>
      </c>
      <c r="C4" s="192" t="s">
        <v>205</v>
      </c>
      <c r="D4" s="193"/>
      <c r="E4" s="194"/>
      <c r="F4" s="191" t="s">
        <v>206</v>
      </c>
    </row>
    <row r="5" s="180" customFormat="1" ht="19.5" customHeight="1" spans="1:6">
      <c r="A5" s="195"/>
      <c r="B5" s="196"/>
      <c r="C5" s="197" t="s">
        <v>81</v>
      </c>
      <c r="D5" s="197" t="s">
        <v>207</v>
      </c>
      <c r="E5" s="197" t="s">
        <v>208</v>
      </c>
      <c r="F5" s="196"/>
    </row>
    <row r="6" s="180" customFormat="1" ht="15.95" customHeight="1" spans="1:6">
      <c r="A6" s="198" t="s">
        <v>209</v>
      </c>
      <c r="B6" s="198">
        <v>2</v>
      </c>
      <c r="C6" s="199" t="s">
        <v>210</v>
      </c>
      <c r="D6" s="198">
        <v>4</v>
      </c>
      <c r="E6" s="198">
        <v>5</v>
      </c>
      <c r="F6" s="198">
        <v>6</v>
      </c>
    </row>
    <row r="7" ht="15.95" customHeight="1" spans="1:6">
      <c r="A7" s="200"/>
      <c r="B7" s="200"/>
      <c r="C7" s="200">
        <f>SUM(D7+E7)</f>
        <v>0</v>
      </c>
      <c r="D7" s="200"/>
      <c r="E7" s="200"/>
      <c r="F7" s="200"/>
    </row>
    <row r="8" ht="15.95" customHeight="1" spans="1:6">
      <c r="A8" s="201"/>
      <c r="B8" s="201"/>
      <c r="C8" s="202"/>
      <c r="D8" s="201"/>
      <c r="E8" s="201"/>
      <c r="F8" s="201"/>
    </row>
    <row r="9" s="66" customFormat="1" spans="1:6">
      <c r="A9" s="31" t="s">
        <v>211</v>
      </c>
      <c r="B9" s="181"/>
      <c r="C9" s="182"/>
      <c r="D9" s="183"/>
      <c r="E9" s="183"/>
      <c r="F9" s="183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26"/>
  <sheetViews>
    <sheetView showZeros="0" view="pageBreakPreview" zoomScaleNormal="85" workbookViewId="0">
      <pane xSplit="2" ySplit="8" topLeftCell="C21" activePane="bottomRight" state="frozen"/>
      <selection/>
      <selection pane="topRight"/>
      <selection pane="bottomLeft"/>
      <selection pane="bottomRight" activeCell="A2" sqref="A2:AD2"/>
    </sheetView>
  </sheetViews>
  <sheetFormatPr defaultColWidth="9.13888888888889" defaultRowHeight="14.25" customHeight="1"/>
  <cols>
    <col min="1" max="1" width="22.1111111111111" style="126" customWidth="1"/>
    <col min="2" max="2" width="22" style="126" customWidth="1"/>
    <col min="3" max="3" width="20.712962962963" style="126" customWidth="1"/>
    <col min="4" max="4" width="15.1388888888889" style="126" customWidth="1"/>
    <col min="5" max="5" width="19.6666666666667" style="126" customWidth="1"/>
    <col min="6" max="8" width="14.287037037037" style="126" customWidth="1"/>
    <col min="9" max="9" width="13.712962962963" style="171" customWidth="1"/>
    <col min="10" max="10" width="13.5740740740741" style="171" customWidth="1"/>
    <col min="11" max="11" width="14.5740740740741" style="171" customWidth="1"/>
    <col min="12" max="24" width="12.1388888888889" style="171" customWidth="1"/>
    <col min="25" max="25" width="13.4259259259259" style="171" customWidth="1"/>
    <col min="26" max="30" width="12.1388888888889" style="171" customWidth="1"/>
    <col min="31" max="16384" width="9.13888888888889" style="32"/>
  </cols>
  <sheetData>
    <row r="1" s="66" customFormat="1" ht="12" customHeight="1" spans="1:30">
      <c r="A1" s="172"/>
      <c r="B1" s="172"/>
      <c r="C1" s="172"/>
      <c r="D1" s="172"/>
      <c r="E1" s="172"/>
      <c r="F1" s="172"/>
      <c r="G1" s="172"/>
      <c r="H1" s="172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78"/>
    </row>
    <row r="2" s="66" customFormat="1" ht="39" customHeight="1" spans="1:30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="85" customFormat="1" ht="24" customHeight="1" spans="1:30">
      <c r="A3" s="92" t="str">
        <f>"单位名称："&amp;封面!$A$2</f>
        <v>单位名称：大理市房地产管理服务中心</v>
      </c>
      <c r="B3" s="173"/>
      <c r="C3" s="173"/>
      <c r="D3" s="173"/>
      <c r="E3" s="173"/>
      <c r="F3" s="173"/>
      <c r="G3" s="173"/>
      <c r="H3" s="173"/>
      <c r="Y3" s="71"/>
      <c r="Z3" s="71"/>
      <c r="AA3" s="71"/>
      <c r="AB3" s="71"/>
      <c r="AC3" s="179" t="s">
        <v>21</v>
      </c>
      <c r="AD3" s="179"/>
    </row>
    <row r="4" ht="18" customHeight="1" spans="1:30">
      <c r="A4" s="134" t="s">
        <v>212</v>
      </c>
      <c r="B4" s="134" t="s">
        <v>213</v>
      </c>
      <c r="C4" s="134" t="s">
        <v>214</v>
      </c>
      <c r="D4" s="134" t="s">
        <v>215</v>
      </c>
      <c r="E4" s="134" t="s">
        <v>216</v>
      </c>
      <c r="F4" s="134" t="s">
        <v>217</v>
      </c>
      <c r="G4" s="134" t="s">
        <v>218</v>
      </c>
      <c r="H4" s="174" t="s">
        <v>79</v>
      </c>
      <c r="I4" s="163" t="s">
        <v>80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5"/>
      <c r="Y4" s="96" t="s">
        <v>67</v>
      </c>
      <c r="Z4" s="108"/>
      <c r="AA4" s="108"/>
      <c r="AB4" s="108"/>
      <c r="AC4" s="108"/>
      <c r="AD4" s="114"/>
    </row>
    <row r="5" ht="18" customHeight="1" spans="1:30">
      <c r="A5" s="134"/>
      <c r="B5" s="134"/>
      <c r="C5" s="134"/>
      <c r="D5" s="134"/>
      <c r="E5" s="134"/>
      <c r="F5" s="134"/>
      <c r="G5" s="134"/>
      <c r="H5" s="175"/>
      <c r="I5" s="95" t="s">
        <v>81</v>
      </c>
      <c r="J5" s="59" t="s">
        <v>82</v>
      </c>
      <c r="K5" s="59"/>
      <c r="L5" s="59"/>
      <c r="M5" s="59"/>
      <c r="N5" s="59"/>
      <c r="O5" s="59"/>
      <c r="P5" s="95" t="s">
        <v>83</v>
      </c>
      <c r="Q5" s="95" t="s">
        <v>84</v>
      </c>
      <c r="R5" s="95" t="s">
        <v>85</v>
      </c>
      <c r="S5" s="59" t="s">
        <v>86</v>
      </c>
      <c r="T5" s="59"/>
      <c r="U5" s="59"/>
      <c r="V5" s="59"/>
      <c r="W5" s="59"/>
      <c r="X5" s="59"/>
      <c r="Y5" s="95" t="s">
        <v>81</v>
      </c>
      <c r="Z5" s="95" t="s">
        <v>82</v>
      </c>
      <c r="AA5" s="95" t="s">
        <v>83</v>
      </c>
      <c r="AB5" s="95" t="s">
        <v>84</v>
      </c>
      <c r="AC5" s="95" t="s">
        <v>85</v>
      </c>
      <c r="AD5" s="95" t="s">
        <v>86</v>
      </c>
    </row>
    <row r="6" ht="18" customHeight="1" spans="1:30">
      <c r="A6" s="134"/>
      <c r="B6" s="134"/>
      <c r="C6" s="134"/>
      <c r="D6" s="134"/>
      <c r="E6" s="134"/>
      <c r="F6" s="134"/>
      <c r="G6" s="134"/>
      <c r="H6" s="175"/>
      <c r="I6" s="97"/>
      <c r="J6" s="59" t="s">
        <v>219</v>
      </c>
      <c r="K6" s="59"/>
      <c r="L6" s="59" t="s">
        <v>220</v>
      </c>
      <c r="M6" s="59" t="s">
        <v>221</v>
      </c>
      <c r="N6" s="59" t="s">
        <v>222</v>
      </c>
      <c r="O6" s="59" t="s">
        <v>223</v>
      </c>
      <c r="P6" s="97"/>
      <c r="Q6" s="97"/>
      <c r="R6" s="97"/>
      <c r="S6" s="95" t="s">
        <v>81</v>
      </c>
      <c r="T6" s="95" t="s">
        <v>87</v>
      </c>
      <c r="U6" s="95" t="s">
        <v>88</v>
      </c>
      <c r="V6" s="95" t="s">
        <v>89</v>
      </c>
      <c r="W6" s="95" t="s">
        <v>90</v>
      </c>
      <c r="X6" s="95" t="s">
        <v>91</v>
      </c>
      <c r="Y6" s="97"/>
      <c r="Z6" s="97"/>
      <c r="AA6" s="97"/>
      <c r="AB6" s="97"/>
      <c r="AC6" s="97"/>
      <c r="AD6" s="97"/>
    </row>
    <row r="7" ht="30" customHeight="1" spans="1:30">
      <c r="A7" s="134"/>
      <c r="B7" s="134"/>
      <c r="C7" s="134"/>
      <c r="D7" s="134"/>
      <c r="E7" s="134"/>
      <c r="F7" s="134"/>
      <c r="G7" s="134"/>
      <c r="H7" s="176"/>
      <c r="I7" s="98"/>
      <c r="J7" s="59" t="s">
        <v>219</v>
      </c>
      <c r="K7" s="59" t="s">
        <v>224</v>
      </c>
      <c r="L7" s="59"/>
      <c r="M7" s="59"/>
      <c r="N7" s="59"/>
      <c r="O7" s="59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ht="18" customHeight="1" spans="1:30">
      <c r="A8" s="177" t="s">
        <v>190</v>
      </c>
      <c r="B8" s="177" t="s">
        <v>191</v>
      </c>
      <c r="C8" s="177" t="s">
        <v>225</v>
      </c>
      <c r="D8" s="177" t="s">
        <v>226</v>
      </c>
      <c r="E8" s="177" t="s">
        <v>227</v>
      </c>
      <c r="F8" s="177" t="s">
        <v>195</v>
      </c>
      <c r="G8" s="177" t="s">
        <v>196</v>
      </c>
      <c r="H8" s="177" t="s">
        <v>228</v>
      </c>
      <c r="I8" s="177" t="s">
        <v>229</v>
      </c>
      <c r="J8" s="177" t="s">
        <v>230</v>
      </c>
      <c r="K8" s="177" t="s">
        <v>200</v>
      </c>
      <c r="L8" s="177" t="s">
        <v>201</v>
      </c>
      <c r="M8" s="177" t="s">
        <v>202</v>
      </c>
      <c r="N8" s="177" t="s">
        <v>231</v>
      </c>
      <c r="O8" s="177" t="s">
        <v>232</v>
      </c>
      <c r="P8" s="177" t="s">
        <v>233</v>
      </c>
      <c r="Q8" s="177" t="s">
        <v>234</v>
      </c>
      <c r="R8" s="177" t="s">
        <v>235</v>
      </c>
      <c r="S8" s="177" t="s">
        <v>236</v>
      </c>
      <c r="T8" s="177" t="s">
        <v>237</v>
      </c>
      <c r="U8" s="177" t="s">
        <v>238</v>
      </c>
      <c r="V8" s="177" t="s">
        <v>239</v>
      </c>
      <c r="W8" s="177" t="s">
        <v>240</v>
      </c>
      <c r="X8" s="177" t="s">
        <v>241</v>
      </c>
      <c r="Y8" s="177" t="s">
        <v>242</v>
      </c>
      <c r="Z8" s="177" t="s">
        <v>243</v>
      </c>
      <c r="AA8" s="177" t="s">
        <v>244</v>
      </c>
      <c r="AB8" s="177" t="s">
        <v>245</v>
      </c>
      <c r="AC8" s="177" t="s">
        <v>246</v>
      </c>
      <c r="AD8" s="177" t="s">
        <v>247</v>
      </c>
    </row>
    <row r="9" s="1" customFormat="1" ht="21" customHeight="1" spans="1:30">
      <c r="A9" s="161" t="s">
        <v>0</v>
      </c>
      <c r="B9" s="161" t="s">
        <v>248</v>
      </c>
      <c r="C9" s="161" t="s">
        <v>142</v>
      </c>
      <c r="D9" s="161" t="s">
        <v>141</v>
      </c>
      <c r="E9" s="161" t="s">
        <v>142</v>
      </c>
      <c r="F9" s="161" t="s">
        <v>249</v>
      </c>
      <c r="G9" s="161" t="s">
        <v>142</v>
      </c>
      <c r="H9" s="166">
        <v>134856</v>
      </c>
      <c r="I9" s="166">
        <v>134856</v>
      </c>
      <c r="J9" s="166">
        <v>134856</v>
      </c>
      <c r="K9" s="166"/>
      <c r="L9" s="166">
        <v>40456.8</v>
      </c>
      <c r="M9" s="166"/>
      <c r="N9" s="166">
        <v>94399.2</v>
      </c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</row>
    <row r="10" s="1" customFormat="1" ht="21" customHeight="1" spans="1:30">
      <c r="A10" s="161" t="s">
        <v>0</v>
      </c>
      <c r="B10" s="161" t="s">
        <v>250</v>
      </c>
      <c r="C10" s="161" t="s">
        <v>251</v>
      </c>
      <c r="D10" s="161" t="s">
        <v>145</v>
      </c>
      <c r="E10" s="161" t="s">
        <v>146</v>
      </c>
      <c r="F10" s="161" t="s">
        <v>252</v>
      </c>
      <c r="G10" s="161" t="s">
        <v>251</v>
      </c>
      <c r="H10" s="166">
        <v>18154.4</v>
      </c>
      <c r="I10" s="166">
        <v>18154.4</v>
      </c>
      <c r="J10" s="166">
        <v>18154.4</v>
      </c>
      <c r="K10" s="166"/>
      <c r="L10" s="166">
        <v>5446.32</v>
      </c>
      <c r="M10" s="166"/>
      <c r="N10" s="166">
        <v>12708.08</v>
      </c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70"/>
      <c r="AD10" s="170"/>
    </row>
    <row r="11" s="1" customFormat="1" ht="21" customHeight="1" spans="1:30">
      <c r="A11" s="161" t="s">
        <v>0</v>
      </c>
      <c r="B11" s="161" t="s">
        <v>253</v>
      </c>
      <c r="C11" s="161" t="s">
        <v>254</v>
      </c>
      <c r="D11" s="161" t="s">
        <v>145</v>
      </c>
      <c r="E11" s="161" t="s">
        <v>146</v>
      </c>
      <c r="F11" s="161" t="s">
        <v>255</v>
      </c>
      <c r="G11" s="161" t="s">
        <v>256</v>
      </c>
      <c r="H11" s="166">
        <v>38902.5</v>
      </c>
      <c r="I11" s="166">
        <v>38902.5</v>
      </c>
      <c r="J11" s="166">
        <v>38902.5</v>
      </c>
      <c r="K11" s="166"/>
      <c r="L11" s="166">
        <v>11670.75</v>
      </c>
      <c r="M11" s="166"/>
      <c r="N11" s="166">
        <v>27231.75</v>
      </c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70"/>
      <c r="AD11" s="170"/>
    </row>
    <row r="12" s="1" customFormat="1" ht="21" customHeight="1" spans="1:30">
      <c r="A12" s="161" t="s">
        <v>0</v>
      </c>
      <c r="B12" s="161" t="s">
        <v>257</v>
      </c>
      <c r="C12" s="161" t="s">
        <v>258</v>
      </c>
      <c r="D12" s="161" t="s">
        <v>145</v>
      </c>
      <c r="E12" s="161" t="s">
        <v>146</v>
      </c>
      <c r="F12" s="161" t="s">
        <v>259</v>
      </c>
      <c r="G12" s="161" t="s">
        <v>260</v>
      </c>
      <c r="H12" s="166">
        <v>570000</v>
      </c>
      <c r="I12" s="166">
        <v>570000</v>
      </c>
      <c r="J12" s="166">
        <v>570000</v>
      </c>
      <c r="K12" s="166"/>
      <c r="L12" s="166">
        <v>171000</v>
      </c>
      <c r="M12" s="166"/>
      <c r="N12" s="166">
        <v>399000</v>
      </c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70"/>
      <c r="AD12" s="170"/>
    </row>
    <row r="13" s="1" customFormat="1" ht="21" customHeight="1" spans="1:30">
      <c r="A13" s="161" t="s">
        <v>0</v>
      </c>
      <c r="B13" s="161" t="s">
        <v>257</v>
      </c>
      <c r="C13" s="161" t="s">
        <v>258</v>
      </c>
      <c r="D13" s="161" t="s">
        <v>145</v>
      </c>
      <c r="E13" s="161" t="s">
        <v>146</v>
      </c>
      <c r="F13" s="161" t="s">
        <v>261</v>
      </c>
      <c r="G13" s="161" t="s">
        <v>262</v>
      </c>
      <c r="H13" s="166">
        <v>120</v>
      </c>
      <c r="I13" s="166">
        <v>120</v>
      </c>
      <c r="J13" s="166">
        <v>120</v>
      </c>
      <c r="K13" s="166"/>
      <c r="L13" s="166">
        <v>36</v>
      </c>
      <c r="M13" s="166"/>
      <c r="N13" s="166">
        <v>84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70"/>
      <c r="AD13" s="170"/>
    </row>
    <row r="14" s="1" customFormat="1" ht="21" customHeight="1" spans="1:30">
      <c r="A14" s="161" t="s">
        <v>0</v>
      </c>
      <c r="B14" s="161" t="s">
        <v>257</v>
      </c>
      <c r="C14" s="161" t="s">
        <v>258</v>
      </c>
      <c r="D14" s="161" t="s">
        <v>145</v>
      </c>
      <c r="E14" s="161" t="s">
        <v>146</v>
      </c>
      <c r="F14" s="161" t="s">
        <v>261</v>
      </c>
      <c r="G14" s="161" t="s">
        <v>262</v>
      </c>
      <c r="H14" s="166">
        <v>96</v>
      </c>
      <c r="I14" s="166">
        <v>96</v>
      </c>
      <c r="J14" s="166">
        <v>96</v>
      </c>
      <c r="K14" s="166"/>
      <c r="L14" s="166">
        <v>28.8</v>
      </c>
      <c r="M14" s="166"/>
      <c r="N14" s="166">
        <v>67.2</v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70"/>
      <c r="AD14" s="170"/>
    </row>
    <row r="15" s="1" customFormat="1" ht="21" customHeight="1" spans="1:30">
      <c r="A15" s="161" t="s">
        <v>0</v>
      </c>
      <c r="B15" s="161" t="s">
        <v>257</v>
      </c>
      <c r="C15" s="161" t="s">
        <v>258</v>
      </c>
      <c r="D15" s="161" t="s">
        <v>145</v>
      </c>
      <c r="E15" s="161" t="s">
        <v>146</v>
      </c>
      <c r="F15" s="161" t="s">
        <v>263</v>
      </c>
      <c r="G15" s="161" t="s">
        <v>264</v>
      </c>
      <c r="H15" s="166">
        <v>47500</v>
      </c>
      <c r="I15" s="166">
        <v>47500</v>
      </c>
      <c r="J15" s="166">
        <v>47500</v>
      </c>
      <c r="K15" s="166"/>
      <c r="L15" s="166">
        <v>14250</v>
      </c>
      <c r="M15" s="166"/>
      <c r="N15" s="166">
        <v>33250</v>
      </c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70"/>
      <c r="AD15" s="170"/>
    </row>
    <row r="16" s="1" customFormat="1" ht="21" customHeight="1" spans="1:30">
      <c r="A16" s="161" t="s">
        <v>0</v>
      </c>
      <c r="B16" s="161" t="s">
        <v>257</v>
      </c>
      <c r="C16" s="161" t="s">
        <v>258</v>
      </c>
      <c r="D16" s="161" t="s">
        <v>145</v>
      </c>
      <c r="E16" s="161" t="s">
        <v>146</v>
      </c>
      <c r="F16" s="161" t="s">
        <v>265</v>
      </c>
      <c r="G16" s="161" t="s">
        <v>266</v>
      </c>
      <c r="H16" s="166">
        <v>105300</v>
      </c>
      <c r="I16" s="166">
        <v>105300</v>
      </c>
      <c r="J16" s="166">
        <v>105300</v>
      </c>
      <c r="K16" s="166"/>
      <c r="L16" s="166">
        <v>31590</v>
      </c>
      <c r="M16" s="166"/>
      <c r="N16" s="166">
        <v>73710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70"/>
      <c r="AD16" s="170"/>
    </row>
    <row r="17" s="1" customFormat="1" ht="21" customHeight="1" spans="1:30">
      <c r="A17" s="161" t="s">
        <v>0</v>
      </c>
      <c r="B17" s="161" t="s">
        <v>257</v>
      </c>
      <c r="C17" s="161" t="s">
        <v>258</v>
      </c>
      <c r="D17" s="161" t="s">
        <v>145</v>
      </c>
      <c r="E17" s="161" t="s">
        <v>146</v>
      </c>
      <c r="F17" s="161" t="s">
        <v>265</v>
      </c>
      <c r="G17" s="161" t="s">
        <v>266</v>
      </c>
      <c r="H17" s="166">
        <v>215568</v>
      </c>
      <c r="I17" s="166">
        <v>215568</v>
      </c>
      <c r="J17" s="166">
        <v>215568</v>
      </c>
      <c r="K17" s="166"/>
      <c r="L17" s="166">
        <v>64670.4</v>
      </c>
      <c r="M17" s="166"/>
      <c r="N17" s="166">
        <v>150897.6</v>
      </c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70"/>
      <c r="AD17" s="170"/>
    </row>
    <row r="18" s="1" customFormat="1" ht="21" customHeight="1" spans="1:30">
      <c r="A18" s="161" t="s">
        <v>0</v>
      </c>
      <c r="B18" s="161" t="s">
        <v>257</v>
      </c>
      <c r="C18" s="161" t="s">
        <v>258</v>
      </c>
      <c r="D18" s="161" t="s">
        <v>145</v>
      </c>
      <c r="E18" s="161" t="s">
        <v>146</v>
      </c>
      <c r="F18" s="161" t="s">
        <v>265</v>
      </c>
      <c r="G18" s="161" t="s">
        <v>266</v>
      </c>
      <c r="H18" s="166">
        <v>184920</v>
      </c>
      <c r="I18" s="166">
        <v>184920</v>
      </c>
      <c r="J18" s="166">
        <v>184920</v>
      </c>
      <c r="K18" s="166"/>
      <c r="L18" s="166">
        <v>55476</v>
      </c>
      <c r="M18" s="166"/>
      <c r="N18" s="166">
        <v>129444</v>
      </c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70"/>
      <c r="AD18" s="170"/>
    </row>
    <row r="19" s="1" customFormat="1" ht="21" customHeight="1" spans="1:30">
      <c r="A19" s="161" t="s">
        <v>0</v>
      </c>
      <c r="B19" s="161" t="s">
        <v>267</v>
      </c>
      <c r="C19" s="161" t="s">
        <v>268</v>
      </c>
      <c r="D19" s="161" t="s">
        <v>119</v>
      </c>
      <c r="E19" s="161" t="s">
        <v>120</v>
      </c>
      <c r="F19" s="161" t="s">
        <v>269</v>
      </c>
      <c r="G19" s="161" t="s">
        <v>270</v>
      </c>
      <c r="H19" s="166">
        <v>4200</v>
      </c>
      <c r="I19" s="166">
        <v>4200</v>
      </c>
      <c r="J19" s="166">
        <v>4200</v>
      </c>
      <c r="K19" s="166"/>
      <c r="L19" s="166">
        <v>1260</v>
      </c>
      <c r="M19" s="166"/>
      <c r="N19" s="166">
        <v>2940</v>
      </c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70"/>
      <c r="AD19" s="170"/>
    </row>
    <row r="20" s="1" customFormat="1" ht="21" customHeight="1" spans="1:30">
      <c r="A20" s="161" t="s">
        <v>0</v>
      </c>
      <c r="B20" s="161" t="s">
        <v>271</v>
      </c>
      <c r="C20" s="161" t="s">
        <v>272</v>
      </c>
      <c r="D20" s="161" t="s">
        <v>121</v>
      </c>
      <c r="E20" s="161" t="s">
        <v>122</v>
      </c>
      <c r="F20" s="161" t="s">
        <v>273</v>
      </c>
      <c r="G20" s="161" t="s">
        <v>274</v>
      </c>
      <c r="H20" s="166">
        <v>195000</v>
      </c>
      <c r="I20" s="166">
        <v>195000</v>
      </c>
      <c r="J20" s="166">
        <v>195000</v>
      </c>
      <c r="K20" s="166"/>
      <c r="L20" s="166">
        <v>58500</v>
      </c>
      <c r="M20" s="166"/>
      <c r="N20" s="166">
        <v>136500</v>
      </c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70"/>
      <c r="AD20" s="170"/>
    </row>
    <row r="21" s="1" customFormat="1" ht="21" customHeight="1" spans="1:30">
      <c r="A21" s="161" t="s">
        <v>0</v>
      </c>
      <c r="B21" s="161" t="s">
        <v>271</v>
      </c>
      <c r="C21" s="161" t="s">
        <v>272</v>
      </c>
      <c r="D21" s="161" t="s">
        <v>127</v>
      </c>
      <c r="E21" s="161" t="s">
        <v>128</v>
      </c>
      <c r="F21" s="161" t="s">
        <v>275</v>
      </c>
      <c r="G21" s="161" t="s">
        <v>276</v>
      </c>
      <c r="H21" s="166">
        <v>96602.77</v>
      </c>
      <c r="I21" s="166">
        <v>96602.77</v>
      </c>
      <c r="J21" s="166">
        <v>96602.77</v>
      </c>
      <c r="K21" s="166"/>
      <c r="L21" s="166">
        <v>28980.83</v>
      </c>
      <c r="M21" s="166"/>
      <c r="N21" s="166">
        <v>67621.94</v>
      </c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70"/>
      <c r="AD21" s="170"/>
    </row>
    <row r="22" s="1" customFormat="1" ht="21" customHeight="1" spans="1:30">
      <c r="A22" s="161" t="s">
        <v>0</v>
      </c>
      <c r="B22" s="161" t="s">
        <v>271</v>
      </c>
      <c r="C22" s="161" t="s">
        <v>272</v>
      </c>
      <c r="D22" s="161" t="s">
        <v>127</v>
      </c>
      <c r="E22" s="161" t="s">
        <v>128</v>
      </c>
      <c r="F22" s="161" t="s">
        <v>275</v>
      </c>
      <c r="G22" s="161" t="s">
        <v>276</v>
      </c>
      <c r="H22" s="166">
        <v>8160</v>
      </c>
      <c r="I22" s="166">
        <v>8160</v>
      </c>
      <c r="J22" s="166">
        <v>8160</v>
      </c>
      <c r="K22" s="166"/>
      <c r="L22" s="166">
        <v>2448</v>
      </c>
      <c r="M22" s="166"/>
      <c r="N22" s="166">
        <v>5712</v>
      </c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70"/>
      <c r="AD22" s="170"/>
    </row>
    <row r="23" s="1" customFormat="1" ht="21" customHeight="1" spans="1:30">
      <c r="A23" s="161" t="s">
        <v>0</v>
      </c>
      <c r="B23" s="161" t="s">
        <v>271</v>
      </c>
      <c r="C23" s="161" t="s">
        <v>272</v>
      </c>
      <c r="D23" s="161" t="s">
        <v>129</v>
      </c>
      <c r="E23" s="161" t="s">
        <v>130</v>
      </c>
      <c r="F23" s="161" t="s">
        <v>277</v>
      </c>
      <c r="G23" s="161" t="s">
        <v>278</v>
      </c>
      <c r="H23" s="166">
        <v>84500</v>
      </c>
      <c r="I23" s="166">
        <v>84500</v>
      </c>
      <c r="J23" s="166">
        <v>84500</v>
      </c>
      <c r="K23" s="166"/>
      <c r="L23" s="166">
        <v>25350</v>
      </c>
      <c r="M23" s="166"/>
      <c r="N23" s="166">
        <v>59150</v>
      </c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70"/>
      <c r="AD23" s="170"/>
    </row>
    <row r="24" s="1" customFormat="1" ht="21" customHeight="1" spans="1:30">
      <c r="A24" s="161" t="s">
        <v>0</v>
      </c>
      <c r="B24" s="161" t="s">
        <v>271</v>
      </c>
      <c r="C24" s="161" t="s">
        <v>272</v>
      </c>
      <c r="D24" s="161" t="s">
        <v>131</v>
      </c>
      <c r="E24" s="161" t="s">
        <v>132</v>
      </c>
      <c r="F24" s="161" t="s">
        <v>279</v>
      </c>
      <c r="G24" s="161" t="s">
        <v>280</v>
      </c>
      <c r="H24" s="166">
        <v>4680</v>
      </c>
      <c r="I24" s="166">
        <v>4680</v>
      </c>
      <c r="J24" s="166">
        <v>4680</v>
      </c>
      <c r="K24" s="166"/>
      <c r="L24" s="166">
        <v>1404</v>
      </c>
      <c r="M24" s="166"/>
      <c r="N24" s="166">
        <v>3276</v>
      </c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70"/>
      <c r="AD24" s="170"/>
    </row>
    <row r="25" s="1" customFormat="1" ht="21" customHeight="1" spans="1:30">
      <c r="A25" s="161" t="s">
        <v>0</v>
      </c>
      <c r="B25" s="161" t="s">
        <v>271</v>
      </c>
      <c r="C25" s="161" t="s">
        <v>272</v>
      </c>
      <c r="D25" s="161" t="s">
        <v>145</v>
      </c>
      <c r="E25" s="161" t="s">
        <v>146</v>
      </c>
      <c r="F25" s="161" t="s">
        <v>279</v>
      </c>
      <c r="G25" s="161" t="s">
        <v>280</v>
      </c>
      <c r="H25" s="166">
        <v>8450</v>
      </c>
      <c r="I25" s="166">
        <v>8450</v>
      </c>
      <c r="J25" s="166">
        <v>8450</v>
      </c>
      <c r="K25" s="166"/>
      <c r="L25" s="166">
        <v>2535</v>
      </c>
      <c r="M25" s="166"/>
      <c r="N25" s="166">
        <v>5915</v>
      </c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70"/>
      <c r="AD25" s="170"/>
    </row>
    <row r="26" s="1" customFormat="1" ht="21" customHeight="1" spans="1:30">
      <c r="A26" s="22" t="s">
        <v>79</v>
      </c>
      <c r="B26" s="22"/>
      <c r="C26" s="22"/>
      <c r="D26" s="22"/>
      <c r="E26" s="22"/>
      <c r="F26" s="22"/>
      <c r="G26" s="22"/>
      <c r="H26" s="167">
        <v>1717009.67</v>
      </c>
      <c r="I26" s="167">
        <v>1717009.67</v>
      </c>
      <c r="J26" s="167">
        <v>1717009.67</v>
      </c>
      <c r="K26" s="167"/>
      <c r="L26" s="167">
        <v>515102.9</v>
      </c>
      <c r="M26" s="167"/>
      <c r="N26" s="167">
        <v>1201906.77</v>
      </c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26:G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2020-01-11T06:24:00Z</dcterms:created>
  <cp:lastPrinted>2025-02-10T10:43:00Z</cp:lastPrinted>
  <dcterms:modified xsi:type="dcterms:W3CDTF">2025-03-23T16:04:00Z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CA2C558E09244091A5558473F32D6F8F</vt:lpwstr>
  </property>
</Properties>
</file>