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definedNames>
    <definedName name="_xlnm._FilterDatabase" localSheetId="0" hidden="1">Sheet1!$A$5:$I$21</definedName>
  </definedNames>
  <calcPr calcId="144525"/>
</workbook>
</file>

<file path=xl/sharedStrings.xml><?xml version="1.0" encoding="utf-8"?>
<sst xmlns="http://schemas.openxmlformats.org/spreadsheetml/2006/main" count="152" uniqueCount="117">
  <si>
    <t>大理市2025年度衔接资金项目计划表</t>
  </si>
  <si>
    <t>序号</t>
  </si>
  <si>
    <t>项目名称</t>
  </si>
  <si>
    <t>项目建设内容</t>
  </si>
  <si>
    <t>资金使用主体</t>
  </si>
  <si>
    <t>项目主管部门</t>
  </si>
  <si>
    <t>财政衔接推进乡村振兴补助资金（万元）</t>
  </si>
  <si>
    <t>绩效目标预测</t>
  </si>
  <si>
    <t>合计</t>
  </si>
  <si>
    <t>中央</t>
  </si>
  <si>
    <t>省级</t>
  </si>
  <si>
    <t>市级</t>
  </si>
  <si>
    <t>经济效益</t>
  </si>
  <si>
    <t>社会效益</t>
  </si>
  <si>
    <t>生态效益</t>
  </si>
  <si>
    <t>覆盖脱贫村</t>
  </si>
  <si>
    <t>受益总人口</t>
  </si>
  <si>
    <t>受益脱贫人口、监测对象</t>
  </si>
  <si>
    <t>凤仪镇民族团结进步示范镇建设项目</t>
  </si>
  <si>
    <t>拟投入财政衔接资金500万元，实施凤仪镇民族团结进步示范镇建设项目，含三个子项目，具体实施内容如下：1.计划利用敬天村原砖厂7.14亩集体工矿用地和旧砖窑，进行场地平整及硬化1800平方米，新建生产、体验、展示中心790平方米，新建龙窑1座，同时对旧砖窑750平方米修缮加固用于堆放材料和存放产品，对烟囱排危。2.计划把凤仪镇凤鸣社区凤中路临建铺面4间（中国农业银行凤仪支行西侧）拆除（占地面积152平方米），新建村农副产品展销及仓储中心532平方米。3.硬化三家村进村主干道路北汤天至丰乐卫生室路段约1公里，宽度6米，20厘米厚，提升农村道路设施，保障村民安全通行。</t>
  </si>
  <si>
    <t>凤仪镇</t>
  </si>
  <si>
    <t>大理市民族宗教局</t>
  </si>
  <si>
    <t>敬天村龙窑生产车间、体验中心、展示中心建成后将公开招租，预计村集体经济增收10万元/年。同时培树具有民族特色、地域特色的手工艺企业发展壮大，从劳务用工及陶器展销等方面带动村民增收；通过本项实施，将为三家村经济发展打下交通基础，提升村庄通行安全性，降低生产生活成本，间接带来经济效益；凤鸣社区集体经济增收用房建成后将公开招租，拟用于农副产品展销及仓储，每年租金预计15万元，促进村集体经济发展。</t>
  </si>
  <si>
    <t>项目实施后将盘活村集体闲置资源，突破村集体经济增收的瓶颈，促进乡村旅游及庭院经济发展。</t>
  </si>
  <si>
    <t>通过科学合理的设计，减少对环境的影响，提高从业人员收入水平，从而减少过渡开发和破坏自然资源。</t>
  </si>
  <si>
    <t>凤仪镇云浪村民族团结进步示范村建设项目</t>
  </si>
  <si>
    <t>实施内容及资金概算：计划在云浪村十字路口西侧的村集体建设用地上新建农特产品仓储及展销中心800平方米。</t>
  </si>
  <si>
    <t>村集体经济增收用房建成后将公开招租，拟用于农特产品展销及仓储，每年租金预计8万元，促进村集体经济发展。</t>
  </si>
  <si>
    <t>项目实施后将盘活村集体闲置土地，完善农业产业链，培树农产品品牌，带动村民发展。</t>
  </si>
  <si>
    <t>通过资源合理配置，减少对环境卫生影响，促进集体经济增收。</t>
  </si>
  <si>
    <t>银桥镇银桥村委会上银、下银、磻曲民族村寨旅游提升工程(银桥镇银桥村民族文化传承、体验、展销中心建设项目)</t>
  </si>
  <si>
    <t>在占地150平方米的村集体建设用地上新建民族文化传承、体验、展销中心，总建筑面积450平方米，并提升上银、下银、磻曲自然村人居环境。</t>
  </si>
  <si>
    <t>银桥镇</t>
  </si>
  <si>
    <t>项目建成后，可带动村庄特色酒店、民宿、餐饮、文化休闲旅游业的发展，壮大村集体经济，预计可增加村集体经济收入不低于7万元/年。</t>
  </si>
  <si>
    <t>通过项目实施，可有效促进文旅产业的发展，进一步传承保护民族文化，促进各民族交往交流交融，拓宽乡村振兴的路子，带动农户就业，提升各族群众的获得感、幸福感，进一步铸牢中华民族共同体同意识。</t>
  </si>
  <si>
    <t>通过科学的规划和实施，可有效提高土地资源集约节约利用水平，在保护环境、协调景观等方面做出更大努力，有效改善村容村貌，规范村民生产生活行为，区域生态环境将进一步走向良性循环。</t>
  </si>
  <si>
    <t>上关镇魔芋产业发展建设项目（二期）</t>
  </si>
  <si>
    <t>1.计划建设魔芋产品及保鲜仓库2398平方米；2.魔芋微粉和胶车间2000平方米；3.魔芋粉丝车间1590平方米。</t>
  </si>
  <si>
    <t>上关镇</t>
  </si>
  <si>
    <t>大理市农业农村局局</t>
  </si>
  <si>
    <t>1.每年预计增加村集体收入35万元；2.增加就业岗位40个群众就近务工收入80万元。</t>
  </si>
  <si>
    <t>通过该项目的实施，带动上关镇及周边乡镇魔芋产业的发展，每吨魔芋销售产值提高5%，增加农户的收入。</t>
  </si>
  <si>
    <t>海东镇向阳村农产品交易中心</t>
  </si>
  <si>
    <t>建设海东镇向阳村农产品交易中心，占地面积约600平方米，综合建筑面积约1200平方米；相关配套设施建设；排污、水电等必要基础设施建设。辐射海东片区的农副产品交易。</t>
  </si>
  <si>
    <t>海东镇</t>
  </si>
  <si>
    <t>促进海东镇村庄村集体增收。每年可带动向阳村委会集体经济增收20万元以上；同时可带动名庄、文武农产品销售。</t>
  </si>
  <si>
    <t>充分利用闲置建设用地，增加村集体资产；对地方特色农产品具有宣传作用，提升品牌知名度；增加农产品销售渠道，促进农户增收；随着销售的挖掘可推动农产品种植面积扩大，逐步推进产业振兴。</t>
  </si>
  <si>
    <t xml:space="preserve">  提升了集镇的绿化美化、规范化管理和综合环境优化功能。</t>
  </si>
  <si>
    <t>大理市银桥镇银桥村委会沙坪沟进村路硬化项目</t>
  </si>
  <si>
    <t>1.路口段：长12米，宽13米，平均厚度0.2米，采用C25混凝土硬化，混凝土方量共31.2立方米。 2.路段：长520米，宽2.6米，平均厚度0.2米，采用C25混凝土硬化，混凝土方量共270.4立方米。</t>
  </si>
  <si>
    <t>让乡村面貌美起来、让农民生活质量高起来，不断提升群众的精神文化需求，增强群众的幸福感和满意度。</t>
  </si>
  <si>
    <t>更好的保护生态环境。</t>
  </si>
  <si>
    <t>1</t>
  </si>
  <si>
    <t>五星村三盘磨组安全饮水巩固提升项目</t>
  </si>
  <si>
    <t>新建200米深水井1口，30立方蓄水池及饮水管网建设。</t>
  </si>
  <si>
    <t>双廊镇</t>
  </si>
  <si>
    <t>通过该项目的实施，有效改善提升三盘磨组人畜饮水安全。</t>
  </si>
  <si>
    <t>小额信贷贴息</t>
  </si>
  <si>
    <t>金融保险配套-小额贷款贴息</t>
  </si>
  <si>
    <t>市农业农村局</t>
  </si>
  <si>
    <t>增加村民收入。</t>
  </si>
  <si>
    <t>提高村民生活水平。</t>
  </si>
  <si>
    <t>促进经济发展。</t>
  </si>
  <si>
    <t>雨露计划-享受“雨露计划”职业教育补助</t>
  </si>
  <si>
    <t>享受“雨露计划”职业教育补助300人。</t>
  </si>
  <si>
    <t>提升教育品质、人才文化振兴。</t>
  </si>
  <si>
    <t>乡村公益性岗位补助</t>
  </si>
  <si>
    <t>安置符合条件的监测对象和脱贫劳动力上乡村公益性岗位，按月给予岗位补贴</t>
  </si>
  <si>
    <t>市公共就业和人才服务中心</t>
  </si>
  <si>
    <t>巩固拓展脱贫攻坚成果同乡村振兴有效衔接。</t>
  </si>
  <si>
    <t>大理市海东镇名庄村委会村庄道路排险治理项目</t>
  </si>
  <si>
    <t>村庄路面硬化（长度约110米、宽度3米、厚度0.2米）；道路边坡除险治理挡墙浇筑（长度约92米、高度5米、平均宽度1米）。</t>
  </si>
  <si>
    <t>通过修复名庄村边坡挡墙，排除地质灾害风险，解决百姓出行安全问题。</t>
  </si>
  <si>
    <t>减少水土流失，同时提升村容村貌。</t>
  </si>
  <si>
    <t>大理市银桥镇新邑工艺绣花鞋发展项目</t>
  </si>
  <si>
    <t>银桥镇新邑村传统工艺绣花鞋制造建设项目，项目选址于新邑村委会上波淜自然村四组，新建传统工艺绣花鞋制造场所，占地1.4亩，建筑面积1330平方米左右。</t>
  </si>
  <si>
    <t>增加村集体经济收入，增加村民务工收入，解决就业增收</t>
  </si>
  <si>
    <t>1.突破村集体经济增收的瓶颈，带动村民就近务工就业，促进城乡发展平衡；2.促进民族团结进步、社会和谐稳定。</t>
  </si>
  <si>
    <t>提高土地资源集约节约利用水平，避免零散建设带来的土地浪费和环境破坏。</t>
  </si>
  <si>
    <t>双廊镇青山村产业发展灌溉管网建设项目</t>
  </si>
  <si>
    <t>计划新建灌溉管网2400米，其中40#灌溉主管网800米，30#灌溉主管网1300米，新建沟渠300米（30*30），集水井5个，水闸8道及土方回填。</t>
  </si>
  <si>
    <t>通过该项目的实施，有效带动周边农田约800亩的发展。</t>
  </si>
  <si>
    <t>通过该项目的实施，有效带动周边农田发展。</t>
  </si>
  <si>
    <t>通过该项目的实施，有效带动周边农田发展，符合洱海保护政策。</t>
  </si>
  <si>
    <t>大理市民族团结进步示范市建设项目——凤仪镇芝华村牛羊肉类产品冷链储存配送中心建设项目</t>
  </si>
  <si>
    <t>芝华屠宰场屠宰项目取得了相关屠宰的所有证件，包括排水许可证、排污许可证、动物防疫条件合格证、屠宰证、食品经营许可证等，目前为大理州第一家具备合法资质的生牛屠宰场。为了更好更长远的发展壮大村集体经济，将云南大理牛羊肉产品推向全国，芝华村委会拟争取财政衔接资金350万元，新建钢结构冷链储存配送中心厂房一幢，建筑面积1808.91㎡，建筑高度9.55m，并配套完善场地硬化、污水管网等配套设施。</t>
  </si>
  <si>
    <t>项目建成后，将进一步发展壮大村集体经济收入，年增加集体收入约8万元，有效促进土地资源的优化配置和高效利用，提高集体经济的活力。</t>
  </si>
  <si>
    <t>项目建成后，牛羊肉类产品冷链储存配送中心，将会创造更多的就业岗位，带动长期务工3人，短期务工约1000人次。</t>
  </si>
  <si>
    <t>项目投入使用既解决了土地闲置浪费，又解决农户转产转业，企业产生的污水按标准进行集中处理排放，将有效减少对环境污染和自然资源的破坏。</t>
  </si>
  <si>
    <t>凤仪镇凤鸣社区民族团结进步示范社区建设项目</t>
  </si>
  <si>
    <t>实施内容及资金概算：在凤鸣社区广大铁路安置地凤翥片区未完善的道路上安装必要的照明路灯、水沟硬化及修缮300米、人行道路提升改造300米。</t>
  </si>
  <si>
    <t>新修水沟有助于美化乡村环境，提升村庄的整体形象和人居环境，从而提升周边土地价值，吸引更多投资，带动周边居民商铺、仓库增值，增加土地出让收入和相关税收，促进经济社会和谐发展。</t>
  </si>
  <si>
    <t>项目实施后，路况建设得到提升，有效解决凤翥村内雨季积水成灾的问题，方便凤翥小组73户293人生产生活，减少居民出行时间和通勤成本，提高出行的便利性和安全性，方便居民的日常生活和工作出行。</t>
  </si>
  <si>
    <t>通过项目实施，进一步提升人居环境。</t>
  </si>
  <si>
    <t>大理市民族团结进步示范市建设项目——挖色镇光邑村村集体经济增收及人居环境整治项目</t>
  </si>
  <si>
    <t>计划在光邑村十字路口东侧占地面积400平方米的村集体建设用地上新建框架结构508.76平方米的农产品展销及仓储中心,配套水电等附属设施，并对周边的主干道及入湖沟渠进行人居环境提升整治，铺设钢筋砼盖板30米。</t>
  </si>
  <si>
    <t>挖色镇</t>
  </si>
  <si>
    <t>村集体经济增收用房建成后将公开招租，每年租金预计10万元。</t>
  </si>
  <si>
    <t>改善村庄人居环境，增加道路通行区域和机动车停车区域，提高道路交通安全性和通达性</t>
  </si>
  <si>
    <t>提升入湖沟渠环境治理，保护生态环境。</t>
  </si>
  <si>
    <t>大理市太邑彝族乡己早村生态黑毛猪养殖示范点建设项目</t>
  </si>
  <si>
    <t>1.猪圈：（产床最低价3000元/床x10床=3万元，圈舍250平方米x1300元/平方米=32.5万元）
2.驯化场地：（护栏200元/米x300米=6万元，平整场地费1万元，简易遮阳棚100元/平方米x100元=1万元）
约8万元。
3.化粪池排污：
建设内容：设计建造符合环保要求的化粪池系统（化粪池，污水管道，污水处理设备），用于收集和处理猪场产生的粪便和污水。化粪池应分为预处理池、主发酵池和沉淀池，确保污水经过充分发酵后达到排放标准。
投资预算：约18万元。
4.生产功能配套设施 （消毒房75平方米、仓储房75平方米）：
建设内容：空心砖复合瓦结构150平方米。配套设施一套。
投资预算：150平方米x800元=12万元，配套设施9.5万元。
5.生产用水30立方米蓄水池一座、生产用电三相电总功率约30KW（饲料机组（2×1.5kW）、高压清洗机（3kW）水帘降温系统（5.5kW×2组）环控风机器（0.75kW×10台）粪污处理设备（1.1kW））、进场路段长300米×6米宽合计。投资预计10万元。</t>
  </si>
  <si>
    <t>太邑乡</t>
  </si>
  <si>
    <t>经济效益：生态黑毛猪肉价格高于普通猪肉，利润空间大。合作社模式降低个体养殖户的风险，提高整体收益。该项目落地后，可以为村集体每年增收2万元，同时可以带动156户（脱贫户和监测户）致富增收。</t>
  </si>
  <si>
    <t>社会效益：提供就业机会，带动当地经济发展。推动绿色农业和可持续发展。</t>
  </si>
  <si>
    <t>生态效益：采用生态养殖方式，减少环境污染，促进资源生态效益：采用生态养殖方式，减少环境污染，促进资源循环利用。</t>
  </si>
  <si>
    <t>大理市太邑乡乡村振兴基础设施及产业配套设施建设项目--乌栖村格者新村、下村、上村农业灌溉管网提升改造建设项目</t>
  </si>
  <si>
    <t>提升改造原有管道更换为DN镀锌100管6000米,取水点3个10立方米，项目概算约185万元。</t>
  </si>
  <si>
    <t>1.灌溉效率提升：项目实施后，900亩农耕地的灌溉配套设施将得到显著改善，灌溉效率大幅提升，这将直接减少水资源的浪费，降低农业生产成本；2.产量增加：改善的灌溉条件有助于农作物的生长，预计将提高农作物产量，特别是蔬菜和粮食的生产，从而增加农民的销售收入；3.产业化发展：项目的实施将推动农业产业化发展，通过提高农产品质量和产量，增强市场竞争力，为农民创造更多增值机会；4.收入增长：随着农业产出的增加和产业链的延伸，农民的经济收入将得到显著提升，有助于缩小城乡收入差距。</t>
  </si>
  <si>
    <t>1.人口受益：项目建成后，将直接受益于1052名村民，其中包括381名脱贫人口，这将有助于巩固脱贫成果，防止返贫现象发生；2.产业转型：项目的实施将促进本村农业产业结构的优化和转型，从传统农业向现代化、高效率的农业发展模式转变；3.就业机会：农业灌溉设施的改善和产业化发展将创造更多就业机会，吸引外出务工人员返乡就业，减少劳动力流失。（项目建成后提供50个工作岗位，就近解决村民就业问题）；4.社会稳定：通过提高农民收入和生活质量，项目有助于维护社会稳定，增强村民的获得感和幸福感。</t>
  </si>
  <si>
    <t>1. 水资源节约：改造后的灌溉系统更加高效，减少了水资源的无效流失，有助于保护和合理利用有限的水资源，维护水生态平衡；2. 生态环境改善：通过精确灌溉，减少了过量灌溉导致的土壤盐碱化和水体污染问题，有利于改善土壤结构和水质；3. 生物多样性保护：合理的水资源分配有助于维护农田生态系统的稳定，为野生动植物提供了良好的栖息环境，促进了生物多样性的保护；4. 减少化肥和农药使用：高效的灌溉有助于减少化肥和农药的流失，降低对环境的污染，提升农业生产的生态安全性。</t>
  </si>
  <si>
    <t>双廊镇伙山村安全饮水巩固提升及产业发展项目</t>
  </si>
  <si>
    <t>在后箐自然村新建200米深水井1口，巩固提升后箐自然村村民安全饮水；在石牛坪提水泵旁建设挡土墙40米。</t>
  </si>
  <si>
    <t>通过该项目的实施，有效改善提升伙山村后箐自然村人畜饮水安全及畜禽养殖场产业发展。</t>
  </si>
  <si>
    <t>大理市挖色镇挖色村白柳箐农村安全饮水工程</t>
  </si>
  <si>
    <t>架设DN100管道800米及配水管道</t>
  </si>
  <si>
    <t>通过该项目的实施，有效改善提升挖色村白柳箐组人畜饮水安全。</t>
  </si>
</sst>
</file>

<file path=xl/styles.xml><?xml version="1.0" encoding="utf-8"?>
<styleSheet xmlns="http://schemas.openxmlformats.org/spreadsheetml/2006/main">
  <numFmts count="11">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_);[Red]\(0.0000\)"/>
    <numFmt numFmtId="177" formatCode="0.00_);[Red]\(0.00\)"/>
    <numFmt numFmtId="178" formatCode="0.00_ "/>
    <numFmt numFmtId="179" formatCode="0.000000_ "/>
    <numFmt numFmtId="180" formatCode="0.0000_ "/>
    <numFmt numFmtId="181" formatCode="0_);[Red]\(0\)"/>
    <numFmt numFmtId="182" formatCode="0_ "/>
  </numFmts>
  <fonts count="35">
    <font>
      <sz val="11"/>
      <color theme="1"/>
      <name val="宋体"/>
      <charset val="134"/>
      <scheme val="minor"/>
    </font>
    <font>
      <sz val="18"/>
      <name val="方正小标宋_GBK"/>
      <charset val="134"/>
    </font>
    <font>
      <sz val="10"/>
      <name val="宋体"/>
      <charset val="134"/>
    </font>
    <font>
      <sz val="10"/>
      <name val="Times New Roman"/>
      <charset val="134"/>
    </font>
    <font>
      <sz val="11"/>
      <name val="宋体"/>
      <charset val="134"/>
      <scheme val="minor"/>
    </font>
    <font>
      <sz val="11"/>
      <name val="宋体"/>
      <charset val="134"/>
    </font>
    <font>
      <sz val="11"/>
      <color indexed="8"/>
      <name val="宋体"/>
      <charset val="134"/>
    </font>
    <font>
      <sz val="10"/>
      <color theme="1"/>
      <name val="Times New Roman"/>
      <charset val="0"/>
    </font>
    <font>
      <sz val="10"/>
      <color indexed="8"/>
      <name val="宋体"/>
      <charset val="134"/>
    </font>
    <font>
      <b/>
      <sz val="10"/>
      <name val="宋体"/>
      <charset val="134"/>
      <scheme val="minor"/>
    </font>
    <font>
      <sz val="10"/>
      <name val="仿宋_GB2312"/>
      <charset val="134"/>
    </font>
    <font>
      <sz val="12"/>
      <color indexed="8"/>
      <name val="宋体"/>
      <charset val="134"/>
    </font>
    <font>
      <sz val="12"/>
      <name val="宋体"/>
      <charset val="134"/>
    </font>
    <font>
      <sz val="9"/>
      <name val="宋体"/>
      <charset val="134"/>
    </font>
    <font>
      <sz val="16"/>
      <name val="宋体"/>
      <charset val="134"/>
    </font>
    <font>
      <sz val="9"/>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31" fillId="2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4" fillId="2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13" applyNumberFormat="0" applyFont="0" applyAlignment="0" applyProtection="0">
      <alignment vertical="center"/>
    </xf>
    <xf numFmtId="0" fontId="24" fillId="21"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1" applyNumberFormat="0" applyFill="0" applyAlignment="0" applyProtection="0">
      <alignment vertical="center"/>
    </xf>
    <xf numFmtId="0" fontId="18" fillId="0" borderId="11" applyNumberFormat="0" applyFill="0" applyAlignment="0" applyProtection="0">
      <alignment vertical="center"/>
    </xf>
    <xf numFmtId="0" fontId="24" fillId="27" borderId="0" applyNumberFormat="0" applyBorder="0" applyAlignment="0" applyProtection="0">
      <alignment vertical="center"/>
    </xf>
    <xf numFmtId="0" fontId="21" fillId="0" borderId="15" applyNumberFormat="0" applyFill="0" applyAlignment="0" applyProtection="0">
      <alignment vertical="center"/>
    </xf>
    <xf numFmtId="0" fontId="24" fillId="20" borderId="0" applyNumberFormat="0" applyBorder="0" applyAlignment="0" applyProtection="0">
      <alignment vertical="center"/>
    </xf>
    <xf numFmtId="0" fontId="25" fillId="13" borderId="12" applyNumberFormat="0" applyAlignment="0" applyProtection="0">
      <alignment vertical="center"/>
    </xf>
    <xf numFmtId="0" fontId="32" fillId="13" borderId="16" applyNumberFormat="0" applyAlignment="0" applyProtection="0">
      <alignment vertical="center"/>
    </xf>
    <xf numFmtId="0" fontId="17" fillId="4" borderId="10" applyNumberFormat="0" applyAlignment="0" applyProtection="0">
      <alignment vertical="center"/>
    </xf>
    <xf numFmtId="0" fontId="16" fillId="32" borderId="0" applyNumberFormat="0" applyBorder="0" applyAlignment="0" applyProtection="0">
      <alignment vertical="center"/>
    </xf>
    <xf numFmtId="0" fontId="24" fillId="17" borderId="0" applyNumberFormat="0" applyBorder="0" applyAlignment="0" applyProtection="0">
      <alignment vertical="center"/>
    </xf>
    <xf numFmtId="0" fontId="33" fillId="0" borderId="17" applyNumberFormat="0" applyFill="0" applyAlignment="0" applyProtection="0">
      <alignment vertical="center"/>
    </xf>
    <xf numFmtId="0" fontId="27" fillId="0" borderId="14" applyNumberFormat="0" applyFill="0" applyAlignment="0" applyProtection="0">
      <alignment vertical="center"/>
    </xf>
    <xf numFmtId="0" fontId="34" fillId="31" borderId="0" applyNumberFormat="0" applyBorder="0" applyAlignment="0" applyProtection="0">
      <alignment vertical="center"/>
    </xf>
    <xf numFmtId="0" fontId="30" fillId="19" borderId="0" applyNumberFormat="0" applyBorder="0" applyAlignment="0" applyProtection="0">
      <alignment vertical="center"/>
    </xf>
    <xf numFmtId="0" fontId="16" fillId="24" borderId="0" applyNumberFormat="0" applyBorder="0" applyAlignment="0" applyProtection="0">
      <alignment vertical="center"/>
    </xf>
    <xf numFmtId="0" fontId="24" fillId="12" borderId="0" applyNumberFormat="0" applyBorder="0" applyAlignment="0" applyProtection="0">
      <alignment vertical="center"/>
    </xf>
    <xf numFmtId="0" fontId="16" fillId="23" borderId="0" applyNumberFormat="0" applyBorder="0" applyAlignment="0" applyProtection="0">
      <alignment vertical="center"/>
    </xf>
    <xf numFmtId="0" fontId="16" fillId="3" borderId="0" applyNumberFormat="0" applyBorder="0" applyAlignment="0" applyProtection="0">
      <alignment vertical="center"/>
    </xf>
    <xf numFmtId="0" fontId="6" fillId="0" borderId="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16" fillId="29" borderId="0" applyNumberFormat="0" applyBorder="0" applyAlignment="0" applyProtection="0">
      <alignment vertical="center"/>
    </xf>
    <xf numFmtId="0" fontId="16" fillId="7" borderId="0" applyNumberFormat="0" applyBorder="0" applyAlignment="0" applyProtection="0">
      <alignment vertical="center"/>
    </xf>
    <xf numFmtId="0" fontId="24" fillId="10" borderId="0" applyNumberFormat="0" applyBorder="0" applyAlignment="0" applyProtection="0">
      <alignment vertical="center"/>
    </xf>
    <xf numFmtId="0" fontId="16" fillId="2" borderId="0" applyNumberFormat="0" applyBorder="0" applyAlignment="0" applyProtection="0">
      <alignment vertical="center"/>
    </xf>
    <xf numFmtId="0" fontId="24" fillId="26" borderId="0" applyNumberFormat="0" applyBorder="0" applyAlignment="0" applyProtection="0">
      <alignment vertical="center"/>
    </xf>
    <xf numFmtId="0" fontId="24" fillId="15" borderId="0" applyNumberFormat="0" applyBorder="0" applyAlignment="0" applyProtection="0">
      <alignment vertical="center"/>
    </xf>
    <xf numFmtId="0" fontId="16" fillId="6" borderId="0" applyNumberFormat="0" applyBorder="0" applyAlignment="0" applyProtection="0">
      <alignment vertical="center"/>
    </xf>
    <xf numFmtId="0" fontId="24" fillId="18" borderId="0" applyNumberFormat="0" applyBorder="0" applyAlignment="0" applyProtection="0">
      <alignment vertical="center"/>
    </xf>
  </cellStyleXfs>
  <cellXfs count="5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1" xfId="0" applyFont="1" applyFill="1" applyBorder="1" applyAlignment="1">
      <alignment vertical="center" wrapText="1"/>
    </xf>
    <xf numFmtId="17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8" fontId="0" fillId="0" borderId="1" xfId="0" applyNumberFormat="1" applyFont="1" applyFill="1" applyBorder="1" applyAlignment="1">
      <alignment horizontal="center" vertical="center"/>
    </xf>
    <xf numFmtId="176" fontId="4" fillId="0" borderId="1" xfId="0" applyNumberFormat="1" applyFont="1" applyFill="1" applyBorder="1">
      <alignment vertical="center"/>
    </xf>
    <xf numFmtId="176" fontId="6" fillId="0" borderId="1" xfId="0" applyNumberFormat="1" applyFont="1" applyFill="1" applyBorder="1" applyAlignment="1">
      <alignment horizontal="center" vertical="center" wrapText="1"/>
    </xf>
    <xf numFmtId="177" fontId="4" fillId="0" borderId="1" xfId="0" applyNumberFormat="1" applyFont="1" applyFill="1" applyBorder="1">
      <alignment vertical="center"/>
    </xf>
    <xf numFmtId="178" fontId="7" fillId="0" borderId="1" xfId="37"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9" fontId="7" fillId="0" borderId="1" xfId="37"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80" fontId="7" fillId="0" borderId="1" xfId="37"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0" fillId="0" borderId="2" xfId="0" applyNumberFormat="1" applyFill="1" applyBorder="1" applyAlignment="1">
      <alignment horizontal="center" vertical="center"/>
    </xf>
    <xf numFmtId="0" fontId="0" fillId="0" borderId="2" xfId="0" applyFill="1" applyBorder="1" applyAlignment="1">
      <alignment horizontal="center" vertical="center"/>
    </xf>
    <xf numFmtId="177"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77" fontId="9" fillId="0" borderId="9"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81" fontId="11" fillId="0" borderId="1" xfId="0" applyNumberFormat="1" applyFont="1" applyFill="1" applyBorder="1" applyAlignment="1">
      <alignment horizontal="center" vertical="center" wrapText="1"/>
    </xf>
    <xf numFmtId="181" fontId="10"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43" fontId="2" fillId="0" borderId="1" xfId="8" applyNumberFormat="1" applyFont="1" applyFill="1" applyBorder="1" applyAlignment="1" applyProtection="1">
      <alignment horizontal="left" vertical="center" wrapText="1"/>
    </xf>
    <xf numFmtId="176" fontId="12" fillId="0" borderId="1" xfId="0" applyNumberFormat="1"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43" fontId="13" fillId="0" borderId="1" xfId="8" applyNumberFormat="1"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82" fontId="15" fillId="0" borderId="1" xfId="0" applyNumberFormat="1" applyFont="1" applyFill="1" applyBorder="1" applyAlignment="1">
      <alignment horizontal="center"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 2 2 3" xfId="37"/>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workbookViewId="0">
      <selection activeCell="A1" sqref="A1:O1"/>
    </sheetView>
  </sheetViews>
  <sheetFormatPr defaultColWidth="9" defaultRowHeight="13.5"/>
  <cols>
    <col min="2" max="2" width="17.1083333333333" customWidth="1"/>
    <col min="3" max="3" width="35.875" customWidth="1"/>
    <col min="4" max="4" width="17.1083333333333" customWidth="1"/>
    <col min="5" max="5" width="8.875" customWidth="1"/>
    <col min="6" max="6" width="10.375" customWidth="1"/>
    <col min="7" max="7" width="13.25" customWidth="1"/>
    <col min="8" max="8" width="10.75" customWidth="1"/>
    <col min="10" max="10" width="26.5" customWidth="1"/>
    <col min="11" max="11" width="18.5" customWidth="1"/>
    <col min="12" max="12" width="12.25" customWidth="1"/>
    <col min="14" max="14" width="11.5" customWidth="1"/>
    <col min="15" max="15" width="12" customWidth="1"/>
  </cols>
  <sheetData>
    <row r="1" s="1" customFormat="1" ht="24" spans="1:15">
      <c r="A1" s="2" t="s">
        <v>0</v>
      </c>
      <c r="B1" s="2"/>
      <c r="C1" s="2"/>
      <c r="D1" s="2"/>
      <c r="E1" s="2"/>
      <c r="F1" s="2"/>
      <c r="G1" s="2"/>
      <c r="H1" s="2"/>
      <c r="I1" s="2"/>
      <c r="J1" s="2"/>
      <c r="K1" s="2"/>
      <c r="L1" s="2"/>
      <c r="M1" s="2"/>
      <c r="N1" s="2"/>
      <c r="O1" s="2"/>
    </row>
    <row r="2" s="1" customFormat="1" ht="24.75" customHeight="1" spans="1:15">
      <c r="A2" s="3" t="s">
        <v>1</v>
      </c>
      <c r="B2" s="3" t="s">
        <v>2</v>
      </c>
      <c r="C2" s="4" t="s">
        <v>3</v>
      </c>
      <c r="D2" s="3" t="s">
        <v>4</v>
      </c>
      <c r="E2" s="3" t="s">
        <v>5</v>
      </c>
      <c r="F2" s="5" t="s">
        <v>6</v>
      </c>
      <c r="G2" s="6"/>
      <c r="H2" s="6"/>
      <c r="I2" s="6"/>
      <c r="J2" s="35" t="s">
        <v>7</v>
      </c>
      <c r="K2" s="35"/>
      <c r="L2" s="35"/>
      <c r="M2" s="35"/>
      <c r="N2" s="35"/>
      <c r="O2" s="35"/>
    </row>
    <row r="3" s="1" customFormat="1" ht="22.5" customHeight="1" spans="1:15">
      <c r="A3" s="7"/>
      <c r="B3" s="7"/>
      <c r="C3" s="8"/>
      <c r="D3" s="3"/>
      <c r="E3" s="7"/>
      <c r="F3" s="4" t="s">
        <v>8</v>
      </c>
      <c r="G3" s="3" t="s">
        <v>9</v>
      </c>
      <c r="H3" s="3" t="s">
        <v>10</v>
      </c>
      <c r="I3" s="36" t="s">
        <v>11</v>
      </c>
      <c r="J3" s="35"/>
      <c r="K3" s="35"/>
      <c r="L3" s="35"/>
      <c r="M3" s="35"/>
      <c r="N3" s="35"/>
      <c r="O3" s="35"/>
    </row>
    <row r="4" s="1" customFormat="1" spans="1:15">
      <c r="A4" s="7"/>
      <c r="B4" s="7"/>
      <c r="C4" s="9"/>
      <c r="D4" s="3"/>
      <c r="E4" s="7"/>
      <c r="F4" s="10"/>
      <c r="G4" s="7"/>
      <c r="H4" s="7"/>
      <c r="I4" s="37"/>
      <c r="J4" s="35"/>
      <c r="K4" s="35"/>
      <c r="L4" s="35"/>
      <c r="M4" s="35"/>
      <c r="N4" s="35"/>
      <c r="O4" s="35"/>
    </row>
    <row r="5" s="1" customFormat="1" ht="40" customHeight="1" spans="1:15">
      <c r="A5" s="11" t="s">
        <v>8</v>
      </c>
      <c r="B5" s="7"/>
      <c r="C5" s="7"/>
      <c r="D5" s="12"/>
      <c r="E5" s="7"/>
      <c r="F5" s="7">
        <f>G5+H5</f>
        <v>4259</v>
      </c>
      <c r="G5" s="13">
        <v>2869</v>
      </c>
      <c r="H5" s="13">
        <v>1390</v>
      </c>
      <c r="I5" s="12"/>
      <c r="J5" s="38" t="s">
        <v>12</v>
      </c>
      <c r="K5" s="39" t="s">
        <v>13</v>
      </c>
      <c r="L5" s="39" t="s">
        <v>14</v>
      </c>
      <c r="M5" s="40" t="s">
        <v>15</v>
      </c>
      <c r="N5" s="40" t="s">
        <v>16</v>
      </c>
      <c r="O5" s="40" t="s">
        <v>17</v>
      </c>
    </row>
    <row r="6" s="1" customFormat="1" ht="262" customHeight="1" spans="1:15">
      <c r="A6" s="14">
        <v>1</v>
      </c>
      <c r="B6" s="15" t="s">
        <v>18</v>
      </c>
      <c r="C6" s="15" t="s">
        <v>19</v>
      </c>
      <c r="D6" s="16" t="s">
        <v>20</v>
      </c>
      <c r="E6" s="17" t="s">
        <v>21</v>
      </c>
      <c r="F6" s="17">
        <v>500</v>
      </c>
      <c r="G6" s="18">
        <v>500</v>
      </c>
      <c r="H6" s="19"/>
      <c r="I6" s="7"/>
      <c r="J6" s="41" t="s">
        <v>22</v>
      </c>
      <c r="K6" s="24" t="s">
        <v>23</v>
      </c>
      <c r="L6" s="24" t="s">
        <v>24</v>
      </c>
      <c r="M6" s="42"/>
      <c r="N6" s="43">
        <v>14083</v>
      </c>
      <c r="O6" s="43">
        <v>53</v>
      </c>
    </row>
    <row r="7" s="1" customFormat="1" ht="129" customHeight="1" spans="1:15">
      <c r="A7" s="14">
        <v>2</v>
      </c>
      <c r="B7" s="20" t="s">
        <v>25</v>
      </c>
      <c r="C7" s="20" t="s">
        <v>26</v>
      </c>
      <c r="D7" s="16" t="s">
        <v>20</v>
      </c>
      <c r="E7" s="17" t="s">
        <v>21</v>
      </c>
      <c r="F7" s="17">
        <v>150</v>
      </c>
      <c r="G7" s="18">
        <v>100</v>
      </c>
      <c r="H7" s="21">
        <v>50</v>
      </c>
      <c r="I7" s="7"/>
      <c r="J7" s="44" t="s">
        <v>27</v>
      </c>
      <c r="K7" s="44" t="s">
        <v>28</v>
      </c>
      <c r="L7" s="44" t="s">
        <v>29</v>
      </c>
      <c r="M7" s="45"/>
      <c r="N7" s="46">
        <v>4812</v>
      </c>
      <c r="O7" s="46">
        <v>102</v>
      </c>
    </row>
    <row r="8" s="1" customFormat="1" ht="105" customHeight="1" spans="1:15">
      <c r="A8" s="14">
        <v>3</v>
      </c>
      <c r="B8" s="20" t="s">
        <v>30</v>
      </c>
      <c r="C8" s="20" t="s">
        <v>31</v>
      </c>
      <c r="D8" s="15" t="s">
        <v>32</v>
      </c>
      <c r="E8" s="17" t="s">
        <v>21</v>
      </c>
      <c r="F8" s="22">
        <v>110</v>
      </c>
      <c r="G8" s="22">
        <v>110</v>
      </c>
      <c r="H8" s="23"/>
      <c r="I8" s="7"/>
      <c r="J8" s="17" t="s">
        <v>33</v>
      </c>
      <c r="K8" s="17" t="s">
        <v>34</v>
      </c>
      <c r="L8" s="17" t="s">
        <v>35</v>
      </c>
      <c r="M8" s="17"/>
      <c r="N8" s="43">
        <v>4664</v>
      </c>
      <c r="O8" s="43">
        <v>123</v>
      </c>
    </row>
    <row r="9" s="1" customFormat="1" ht="78" customHeight="1" spans="1:15">
      <c r="A9" s="14">
        <v>4</v>
      </c>
      <c r="B9" s="15" t="s">
        <v>36</v>
      </c>
      <c r="C9" s="15" t="s">
        <v>37</v>
      </c>
      <c r="D9" s="16" t="s">
        <v>38</v>
      </c>
      <c r="E9" s="17" t="s">
        <v>39</v>
      </c>
      <c r="F9" s="22">
        <v>650</v>
      </c>
      <c r="G9" s="22">
        <v>650</v>
      </c>
      <c r="H9" s="21"/>
      <c r="I9" s="7"/>
      <c r="J9" s="17" t="s">
        <v>40</v>
      </c>
      <c r="K9" s="17" t="s">
        <v>41</v>
      </c>
      <c r="L9" s="17"/>
      <c r="M9" s="47">
        <v>1</v>
      </c>
      <c r="N9" s="47">
        <v>2000</v>
      </c>
      <c r="O9" s="47">
        <v>800</v>
      </c>
    </row>
    <row r="10" s="1" customFormat="1" ht="149" customHeight="1" spans="1:15">
      <c r="A10" s="14">
        <v>5</v>
      </c>
      <c r="B10" s="17" t="s">
        <v>42</v>
      </c>
      <c r="C10" s="17" t="s">
        <v>43</v>
      </c>
      <c r="D10" s="16" t="s">
        <v>44</v>
      </c>
      <c r="E10" s="17" t="s">
        <v>39</v>
      </c>
      <c r="F10" s="18">
        <v>600</v>
      </c>
      <c r="G10" s="18">
        <v>600</v>
      </c>
      <c r="H10" s="21"/>
      <c r="I10" s="7"/>
      <c r="J10" s="17" t="s">
        <v>45</v>
      </c>
      <c r="K10" s="17" t="s">
        <v>46</v>
      </c>
      <c r="L10" s="17" t="s">
        <v>47</v>
      </c>
      <c r="M10" s="20"/>
      <c r="N10" s="47">
        <v>4800</v>
      </c>
      <c r="O10" s="47">
        <v>100</v>
      </c>
    </row>
    <row r="11" s="1" customFormat="1" ht="104" customHeight="1" spans="1:15">
      <c r="A11" s="14">
        <v>6</v>
      </c>
      <c r="B11" s="24" t="s">
        <v>48</v>
      </c>
      <c r="C11" s="24" t="s">
        <v>49</v>
      </c>
      <c r="D11" s="16" t="s">
        <v>32</v>
      </c>
      <c r="E11" s="17" t="s">
        <v>39</v>
      </c>
      <c r="F11" s="18">
        <v>25</v>
      </c>
      <c r="G11" s="18">
        <v>25</v>
      </c>
      <c r="H11" s="21"/>
      <c r="I11" s="7"/>
      <c r="J11" s="17"/>
      <c r="K11" s="17" t="s">
        <v>50</v>
      </c>
      <c r="L11" s="17" t="s">
        <v>51</v>
      </c>
      <c r="M11" s="17" t="s">
        <v>52</v>
      </c>
      <c r="N11" s="17">
        <v>4705</v>
      </c>
      <c r="O11" s="17">
        <v>123</v>
      </c>
    </row>
    <row r="12" s="1" customFormat="1" ht="68" customHeight="1" spans="1:15">
      <c r="A12" s="14">
        <v>7</v>
      </c>
      <c r="B12" s="24" t="s">
        <v>53</v>
      </c>
      <c r="C12" s="24" t="s">
        <v>54</v>
      </c>
      <c r="D12" s="16" t="s">
        <v>55</v>
      </c>
      <c r="E12" s="17" t="s">
        <v>39</v>
      </c>
      <c r="F12" s="18">
        <v>60</v>
      </c>
      <c r="G12" s="18">
        <v>60</v>
      </c>
      <c r="H12" s="21"/>
      <c r="I12" s="7"/>
      <c r="J12" s="17" t="s">
        <v>56</v>
      </c>
      <c r="K12" s="17" t="s">
        <v>56</v>
      </c>
      <c r="L12" s="17" t="s">
        <v>56</v>
      </c>
      <c r="M12" s="17">
        <v>1</v>
      </c>
      <c r="N12" s="17">
        <v>242</v>
      </c>
      <c r="O12" s="17">
        <v>88</v>
      </c>
    </row>
    <row r="13" s="1" customFormat="1" ht="68" customHeight="1" spans="1:15">
      <c r="A13" s="14">
        <v>8</v>
      </c>
      <c r="B13" s="15" t="s">
        <v>57</v>
      </c>
      <c r="C13" s="15" t="s">
        <v>58</v>
      </c>
      <c r="D13" s="15" t="s">
        <v>59</v>
      </c>
      <c r="E13" s="17" t="s">
        <v>39</v>
      </c>
      <c r="F13" s="25">
        <v>135.661621</v>
      </c>
      <c r="G13" s="25">
        <v>135.661621</v>
      </c>
      <c r="H13" s="21"/>
      <c r="I13" s="7"/>
      <c r="J13" s="17" t="s">
        <v>60</v>
      </c>
      <c r="K13" s="17" t="s">
        <v>61</v>
      </c>
      <c r="L13" s="17" t="s">
        <v>62</v>
      </c>
      <c r="M13" s="17">
        <v>11</v>
      </c>
      <c r="N13" s="17">
        <v>42529</v>
      </c>
      <c r="O13" s="17">
        <v>1000</v>
      </c>
    </row>
    <row r="14" s="1" customFormat="1" ht="68" customHeight="1" spans="1:15">
      <c r="A14" s="14">
        <v>9</v>
      </c>
      <c r="B14" s="26" t="s">
        <v>63</v>
      </c>
      <c r="C14" s="26" t="s">
        <v>64</v>
      </c>
      <c r="D14" s="15" t="s">
        <v>59</v>
      </c>
      <c r="E14" s="17" t="s">
        <v>39</v>
      </c>
      <c r="F14" s="22">
        <v>200</v>
      </c>
      <c r="G14" s="22">
        <v>200</v>
      </c>
      <c r="H14" s="21"/>
      <c r="I14" s="7"/>
      <c r="J14" s="17"/>
      <c r="K14" s="17" t="s">
        <v>65</v>
      </c>
      <c r="L14" s="17"/>
      <c r="M14" s="17">
        <v>11</v>
      </c>
      <c r="N14" s="17">
        <v>600</v>
      </c>
      <c r="O14" s="17">
        <v>600</v>
      </c>
    </row>
    <row r="15" s="1" customFormat="1" ht="68" customHeight="1" spans="1:15">
      <c r="A15" s="14">
        <v>10</v>
      </c>
      <c r="B15" s="26" t="s">
        <v>66</v>
      </c>
      <c r="C15" s="26" t="s">
        <v>67</v>
      </c>
      <c r="D15" s="15" t="s">
        <v>68</v>
      </c>
      <c r="E15" s="17" t="s">
        <v>68</v>
      </c>
      <c r="F15" s="27">
        <v>95.2229</v>
      </c>
      <c r="G15" s="27">
        <v>95.2229</v>
      </c>
      <c r="H15" s="21"/>
      <c r="I15" s="7"/>
      <c r="J15" s="17" t="s">
        <v>69</v>
      </c>
      <c r="K15" s="17" t="s">
        <v>69</v>
      </c>
      <c r="L15" s="17"/>
      <c r="M15" s="17">
        <v>11</v>
      </c>
      <c r="N15" s="17">
        <v>1000</v>
      </c>
      <c r="O15" s="17">
        <v>1000</v>
      </c>
    </row>
    <row r="16" s="1" customFormat="1" ht="74" customHeight="1" spans="1:15">
      <c r="A16" s="14">
        <v>11</v>
      </c>
      <c r="B16" s="17" t="s">
        <v>70</v>
      </c>
      <c r="C16" s="17" t="s">
        <v>71</v>
      </c>
      <c r="D16" s="16" t="s">
        <v>44</v>
      </c>
      <c r="E16" s="17" t="s">
        <v>39</v>
      </c>
      <c r="F16" s="22">
        <v>83</v>
      </c>
      <c r="G16" s="28"/>
      <c r="H16" s="22">
        <v>83</v>
      </c>
      <c r="I16" s="7"/>
      <c r="J16" s="17"/>
      <c r="K16" s="17" t="s">
        <v>72</v>
      </c>
      <c r="L16" s="17" t="s">
        <v>73</v>
      </c>
      <c r="M16" s="17">
        <v>1</v>
      </c>
      <c r="N16" s="17">
        <v>2635</v>
      </c>
      <c r="O16" s="17">
        <v>361</v>
      </c>
    </row>
    <row r="17" ht="89" customHeight="1" spans="1:15">
      <c r="A17" s="14">
        <v>12</v>
      </c>
      <c r="B17" s="24" t="s">
        <v>74</v>
      </c>
      <c r="C17" s="24" t="s">
        <v>75</v>
      </c>
      <c r="D17" s="16" t="s">
        <v>32</v>
      </c>
      <c r="E17" s="17" t="s">
        <v>39</v>
      </c>
      <c r="F17" s="22">
        <v>600</v>
      </c>
      <c r="G17" s="29"/>
      <c r="H17" s="22">
        <v>600</v>
      </c>
      <c r="I17" s="7"/>
      <c r="J17" s="17" t="s">
        <v>76</v>
      </c>
      <c r="K17" s="17" t="s">
        <v>77</v>
      </c>
      <c r="L17" s="17" t="s">
        <v>78</v>
      </c>
      <c r="M17" s="17">
        <v>1</v>
      </c>
      <c r="N17" s="17">
        <v>4567</v>
      </c>
      <c r="O17" s="17">
        <v>124</v>
      </c>
    </row>
    <row r="18" ht="96" customHeight="1" spans="1:15">
      <c r="A18" s="14">
        <v>13</v>
      </c>
      <c r="B18" s="17" t="s">
        <v>79</v>
      </c>
      <c r="C18" s="17" t="s">
        <v>80</v>
      </c>
      <c r="D18" s="16" t="s">
        <v>55</v>
      </c>
      <c r="E18" s="17" t="s">
        <v>39</v>
      </c>
      <c r="F18" s="15">
        <v>127</v>
      </c>
      <c r="G18" s="30"/>
      <c r="H18" s="15">
        <v>127</v>
      </c>
      <c r="I18" s="7"/>
      <c r="J18" s="17" t="s">
        <v>81</v>
      </c>
      <c r="K18" s="17" t="s">
        <v>82</v>
      </c>
      <c r="L18" s="17" t="s">
        <v>83</v>
      </c>
      <c r="M18" s="17"/>
      <c r="N18" s="17">
        <v>2628</v>
      </c>
      <c r="O18" s="17">
        <v>86</v>
      </c>
    </row>
    <row r="19" ht="196" customHeight="1" spans="1:15">
      <c r="A19" s="14">
        <v>14</v>
      </c>
      <c r="B19" s="15" t="s">
        <v>84</v>
      </c>
      <c r="C19" s="15" t="s">
        <v>85</v>
      </c>
      <c r="D19" s="16" t="s">
        <v>20</v>
      </c>
      <c r="E19" s="17" t="s">
        <v>21</v>
      </c>
      <c r="F19" s="31">
        <v>350</v>
      </c>
      <c r="G19" s="28"/>
      <c r="H19" s="31">
        <v>350</v>
      </c>
      <c r="I19" s="12"/>
      <c r="J19" s="48" t="s">
        <v>86</v>
      </c>
      <c r="K19" s="48" t="s">
        <v>87</v>
      </c>
      <c r="L19" s="49" t="s">
        <v>88</v>
      </c>
      <c r="M19" s="50"/>
      <c r="N19" s="17">
        <v>3108</v>
      </c>
      <c r="O19" s="51"/>
    </row>
    <row r="20" ht="97" customHeight="1" spans="1:15">
      <c r="A20" s="14">
        <v>15</v>
      </c>
      <c r="B20" s="20" t="s">
        <v>89</v>
      </c>
      <c r="C20" s="20" t="s">
        <v>90</v>
      </c>
      <c r="D20" s="16" t="s">
        <v>20</v>
      </c>
      <c r="E20" s="17" t="s">
        <v>21</v>
      </c>
      <c r="F20" s="32">
        <v>30</v>
      </c>
      <c r="G20" s="33"/>
      <c r="H20" s="32">
        <v>30</v>
      </c>
      <c r="I20" s="7"/>
      <c r="J20" s="52" t="s">
        <v>91</v>
      </c>
      <c r="K20" s="48" t="s">
        <v>92</v>
      </c>
      <c r="L20" s="17" t="s">
        <v>93</v>
      </c>
      <c r="M20" s="53"/>
      <c r="N20" s="46">
        <v>10267</v>
      </c>
      <c r="O20" s="46">
        <v>9</v>
      </c>
    </row>
    <row r="21" ht="116" customHeight="1" spans="1:15">
      <c r="A21" s="14">
        <v>16</v>
      </c>
      <c r="B21" s="20" t="s">
        <v>94</v>
      </c>
      <c r="C21" s="20" t="s">
        <v>95</v>
      </c>
      <c r="D21" s="34" t="s">
        <v>96</v>
      </c>
      <c r="E21" s="17" t="s">
        <v>21</v>
      </c>
      <c r="F21" s="34">
        <v>150</v>
      </c>
      <c r="G21" s="21"/>
      <c r="H21" s="34">
        <v>150</v>
      </c>
      <c r="I21" s="7"/>
      <c r="J21" s="48" t="s">
        <v>97</v>
      </c>
      <c r="K21" s="48" t="s">
        <v>98</v>
      </c>
      <c r="L21" s="54" t="s">
        <v>99</v>
      </c>
      <c r="M21" s="55"/>
      <c r="N21" s="46">
        <v>4381</v>
      </c>
      <c r="O21" s="46">
        <v>191</v>
      </c>
    </row>
    <row r="22" ht="402" customHeight="1" spans="1:15">
      <c r="A22" s="14">
        <v>17</v>
      </c>
      <c r="B22" s="20" t="s">
        <v>100</v>
      </c>
      <c r="C22" s="20" t="s">
        <v>101</v>
      </c>
      <c r="D22" s="34" t="s">
        <v>102</v>
      </c>
      <c r="E22" s="17" t="s">
        <v>39</v>
      </c>
      <c r="F22" s="34">
        <v>90</v>
      </c>
      <c r="G22" s="34">
        <v>90</v>
      </c>
      <c r="H22" s="34"/>
      <c r="I22" s="7"/>
      <c r="J22" s="17" t="s">
        <v>103</v>
      </c>
      <c r="K22" s="17" t="s">
        <v>104</v>
      </c>
      <c r="L22" s="17" t="s">
        <v>105</v>
      </c>
      <c r="M22" s="17">
        <v>1</v>
      </c>
      <c r="N22" s="17">
        <v>1100</v>
      </c>
      <c r="O22" s="17">
        <v>156</v>
      </c>
    </row>
    <row r="23" ht="116" customHeight="1" spans="1:15">
      <c r="A23" s="14">
        <v>18</v>
      </c>
      <c r="B23" s="20" t="s">
        <v>106</v>
      </c>
      <c r="C23" s="20" t="s">
        <v>107</v>
      </c>
      <c r="D23" s="34" t="s">
        <v>102</v>
      </c>
      <c r="E23" s="17" t="s">
        <v>39</v>
      </c>
      <c r="F23" s="34">
        <v>185</v>
      </c>
      <c r="G23" s="34">
        <v>185</v>
      </c>
      <c r="H23" s="34"/>
      <c r="I23" s="7"/>
      <c r="J23" s="17" t="s">
        <v>108</v>
      </c>
      <c r="K23" s="17" t="s">
        <v>109</v>
      </c>
      <c r="L23" s="17" t="s">
        <v>110</v>
      </c>
      <c r="M23" s="17">
        <v>1</v>
      </c>
      <c r="N23" s="17">
        <v>832</v>
      </c>
      <c r="O23" s="17">
        <v>317</v>
      </c>
    </row>
    <row r="24" ht="116" customHeight="1" spans="1:15">
      <c r="A24" s="14">
        <v>19</v>
      </c>
      <c r="B24" s="20" t="s">
        <v>111</v>
      </c>
      <c r="C24" s="20" t="s">
        <v>112</v>
      </c>
      <c r="D24" s="34" t="s">
        <v>55</v>
      </c>
      <c r="E24" s="17" t="s">
        <v>39</v>
      </c>
      <c r="F24" s="34">
        <v>30</v>
      </c>
      <c r="G24" s="34">
        <v>30</v>
      </c>
      <c r="H24" s="34"/>
      <c r="I24" s="7"/>
      <c r="J24" s="17" t="s">
        <v>113</v>
      </c>
      <c r="K24" s="17" t="s">
        <v>113</v>
      </c>
      <c r="L24" s="17" t="s">
        <v>113</v>
      </c>
      <c r="M24" s="17">
        <v>1</v>
      </c>
      <c r="N24" s="17">
        <v>275</v>
      </c>
      <c r="O24" s="17">
        <v>78</v>
      </c>
    </row>
    <row r="25" ht="116" customHeight="1" spans="1:15">
      <c r="A25" s="14">
        <v>20</v>
      </c>
      <c r="B25" s="20" t="s">
        <v>114</v>
      </c>
      <c r="C25" s="20" t="s">
        <v>115</v>
      </c>
      <c r="D25" s="34" t="s">
        <v>96</v>
      </c>
      <c r="E25" s="17" t="s">
        <v>39</v>
      </c>
      <c r="F25" s="34">
        <v>88.115479</v>
      </c>
      <c r="G25" s="34">
        <v>88.115479</v>
      </c>
      <c r="H25" s="34"/>
      <c r="I25" s="7"/>
      <c r="J25" s="46"/>
      <c r="K25" s="46" t="s">
        <v>116</v>
      </c>
      <c r="L25" s="56"/>
      <c r="M25" s="56"/>
      <c r="N25" s="46">
        <v>220</v>
      </c>
      <c r="O25" s="46">
        <v>29</v>
      </c>
    </row>
  </sheetData>
  <mergeCells count="12">
    <mergeCell ref="A1:O1"/>
    <mergeCell ref="F2:I2"/>
    <mergeCell ref="A2:A4"/>
    <mergeCell ref="B2:B4"/>
    <mergeCell ref="C2:C4"/>
    <mergeCell ref="D2:D4"/>
    <mergeCell ref="E2:E4"/>
    <mergeCell ref="F3:F4"/>
    <mergeCell ref="G3:G4"/>
    <mergeCell ref="H3:H4"/>
    <mergeCell ref="I3:I4"/>
    <mergeCell ref="J2:O4"/>
  </mergeCells>
  <pageMargins left="0.75" right="0.75" top="1" bottom="1" header="0.5" footer="0.5"/>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Company>大理州大理市党政机关单位</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大理市农业局</cp:lastModifiedBy>
  <dcterms:created xsi:type="dcterms:W3CDTF">2022-11-25T10:07:00Z</dcterms:created>
  <dcterms:modified xsi:type="dcterms:W3CDTF">2025-12-17T02:44:40Z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7F14A481485D4C0CB7C86B435143DAB6_13</vt:lpwstr>
  </property>
  <property fmtid="{D5CDD505-2E9C-101B-9397-08002B2CF9AE}" pid="3" name="KSOProductBuildVer">
    <vt:lpwstr>2052-11.8.6.8810</vt:lpwstr>
  </property>
</Properties>
</file>